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85" documentId="13_ncr:1_{F6CB121F-512D-4AA6-A0C1-0FB36C537598}" xr6:coauthVersionLast="47" xr6:coauthVersionMax="47" xr10:uidLastSave="{B5830599-4ED9-441E-B792-67C35CF04814}"/>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<sst xmlns="http://schemas.openxmlformats.org/spreadsheetml/2006/main" count="178585" uniqueCount="39078">
  <si>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</si>
  <si>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</si>
  <si>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</si>
  <si>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</si>
  <si>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</si>
  <si>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</si>
  <si>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</si>
  <si>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</si>
  <si>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</si>
  <si>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</si>
  <si>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</si>
  <si>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</si>
  <si>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</si>
  <si>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</si>
  <si>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</si>
  <si>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</si>
  <si>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</si>
  <si>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</si>
  <si>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</si>
  <si>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</si>
  <si>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</si>
  <si>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</si>
  <si>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</si>
  <si>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</si>
  <si>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</si>
  <si>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</si>
  <si>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</si>
  <si>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</si>
  <si>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</si>
  <si>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</si>
  <si>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</si>
  <si>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</si>
  <si>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</si>
  <si>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</si>
  <si>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</si>
  <si>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</si>
  <si>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</si>
  <si>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</si>
  <si>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</si>
  <si>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</si>
  <si>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</si>
  <si>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</si>
  <si>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</si>
  <si>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</si>
  <si>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</si>
  <si>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</si>
  <si>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</si>
  <si>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</si>
  <si>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</si>
  <si>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</si>
  <si>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</si>
  <si>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</si>
  <si>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</si>
  <si>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</si>
  <si>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</si>
  <si>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</si>
  <si>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</si>
  <si>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</si>
  <si>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</si>
  <si>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</si>
  <si>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</si>
  <si>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</si>
  <si>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</si>
  <si>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</si>
  <si>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</si>
  <si>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</si>
  <si>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</si>
  <si>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</si>
  <si>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</si>
  <si>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</si>
  <si>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</si>
  <si>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</si>
  <si>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</si>
  <si>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</si>
  <si>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</si>
  <si>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</si>
  <si>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</si>
  <si>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</si>
  <si>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</si>
  <si>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</si>
  <si>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</si>
  <si>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</si>
  <si>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</si>
  <si>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</si>
  <si>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</si>
  <si>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</si>
  <si>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</si>
  <si>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</si>
  <si>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</si>
  <si>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</si>
  <si>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</si>
  <si>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</si>
  <si>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</si>
  <si>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</si>
  <si>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</si>
  <si>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</si>
  <si>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</si>
  <si>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</si>
  <si>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</si>
  <si>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</si>
  <si>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</si>
  <si>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</si>
  <si>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</si>
  <si>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</si>
  <si>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</si>
  <si>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</si>
  <si>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</si>
  <si>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</si>
  <si>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</si>
  <si>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</si>
  <si>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</si>
  <si>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</si>
  <si>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</si>
  <si>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</si>
  <si>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</si>
  <si>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</si>
  <si>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</si>
  <si>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</si>
  <si>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</si>
  <si>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</si>
  <si>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</si>
  <si>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</si>
  <si>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</si>
  <si>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</si>
  <si>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</si>
  <si>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</si>
  <si>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</si>
  <si>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</si>
  <si>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</si>
  <si>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</si>
  <si>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</si>
  <si>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</si>
  <si>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</si>
  <si>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</si>
  <si>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</si>
  <si>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</si>
  <si>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</si>
  <si>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</si>
  <si>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</si>
  <si>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</si>
  <si>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</si>
  <si>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</si>
  <si>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</si>
  <si>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</si>
  <si>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</si>
  <si>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</si>
  <si>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</si>
  <si>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</si>
  <si>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</si>
  <si>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</si>
  <si>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</si>
  <si>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</si>
  <si>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</si>
  <si>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</si>
  <si>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</si>
  <si>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</si>
  <si>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</si>
  <si>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</si>
  <si>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</si>
  <si>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</si>
  <si>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</si>
  <si>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</si>
  <si>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</si>
  <si>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</si>
  <si>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</si>
  <si>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</si>
  <si>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</si>
  <si>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</si>
  <si>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</si>
  <si>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</si>
  <si>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</si>
  <si>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</si>
  <si>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</si>
  <si>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</si>
  <si>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</si>
  <si>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</si>
  <si>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</si>
  <si>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</si>
  <si>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</si>
  <si>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</si>
  <si>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</si>
  <si>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</si>
  <si>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</si>
  <si>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</si>
  <si>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</si>
  <si>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</si>
  <si>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</si>
  <si>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</si>
  <si>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</si>
  <si>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</si>
  <si>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</si>
  <si>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</si>
  <si>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</si>
  <si>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</si>
  <si>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</si>
  <si>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</si>
  <si>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</si>
  <si>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</si>
  <si>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</si>
  <si>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</si>
  <si>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</si>
  <si>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</si>
  <si>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</si>
  <si>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</si>
  <si>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</si>
  <si>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</si>
  <si>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</si>
  <si>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</si>
  <si>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</si>
  <si>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</si>
  <si>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</si>
  <si>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</si>
  <si>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</si>
  <si>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</si>
  <si>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</si>
  <si>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</si>
  <si>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</si>
  <si>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</si>
  <si>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</si>
  <si>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</si>
  <si>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</si>
  <si>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</si>
  <si>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</si>
  <si>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</si>
  <si>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</si>
  <si>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</si>
  <si>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</si>
  <si>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</si>
  <si>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</si>
  <si>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</si>
  <si>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</si>
  <si>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</si>
  <si>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</si>
  <si>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</si>
  <si>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</si>
  <si>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</si>
  <si>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</si>
  <si>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</si>
  <si>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</si>
  <si>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</si>
  <si>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</si>
  <si>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</si>
  <si>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</si>
  <si>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</si>
  <si>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</si>
  <si>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</si>
  <si>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</si>
  <si>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</si>
  <si>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</si>
  <si>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</si>
  <si>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</si>
  <si>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</si>
  <si>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</si>
  <si>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</si>
  <si>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</si>
  <si>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</si>
  <si>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</si>
  <si>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</si>
  <si>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</si>
  <si>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</si>
  <si>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</si>
  <si>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</si>
  <si>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</si>
  <si>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</si>
  <si>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</si>
  <si>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</si>
  <si>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</si>
  <si>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</si>
  <si>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</si>
  <si>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</si>
  <si>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</si>
  <si>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</si>
  <si>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</si>
  <si>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</si>
  <si>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</si>
  <si>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</si>
  <si>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</si>
  <si>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</si>
  <si>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</si>
  <si>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</si>
  <si>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</si>
  <si>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</si>
  <si>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</si>
  <si>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</si>
  <si>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</si>
  <si>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</si>
  <si>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</si>
  <si>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</si>
  <si>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</si>
  <si>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</si>
  <si>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</si>
  <si>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</si>
  <si>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</si>
  <si>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</si>
  <si>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</si>
  <si>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</si>
  <si>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</si>
  <si>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</si>
  <si>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</si>
  <si>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</si>
  <si>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</si>
  <si>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</si>
  <si>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</si>
  <si>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</si>
  <si>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</si>
  <si>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</si>
  <si>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</si>
  <si>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</si>
  <si>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</si>
  <si>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</si>
  <si>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</si>
  <si>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</si>
  <si>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</si>
  <si>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</si>
  <si>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</si>
  <si>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</si>
  <si>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</si>
  <si>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</si>
  <si>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</si>
  <si>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</si>
  <si>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</si>
  <si>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</si>
  <si>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</si>
  <si>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</si>
  <si>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</si>
  <si>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</si>
  <si>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</si>
  <si>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</si>
  <si>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</si>
  <si>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</si>
  <si>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</si>
  <si>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</si>
  <si>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</si>
  <si>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</si>
  <si>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</si>
  <si>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</si>
  <si>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</si>
  <si>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</si>
  <si>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</si>
  <si>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</si>
  <si>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</si>
  <si>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</si>
  <si>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</si>
  <si>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</si>
  <si>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</si>
  <si>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</si>
  <si>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</si>
  <si>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</si>
  <si>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</si>
  <si>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</si>
  <si>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</si>
  <si>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</si>
  <si>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</si>
  <si>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</si>
  <si>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</si>
  <si>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</si>
  <si>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</si>
  <si>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</si>
  <si>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</si>
  <si>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</si>
  <si>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</si>
  <si>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</si>
  <si>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</si>
  <si>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</si>
  <si>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</si>
  <si>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</si>
  <si>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</si>
  <si>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</si>
  <si>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</si>
  <si>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</si>
  <si>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</si>
  <si>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</si>
  <si>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</si>
  <si>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</si>
  <si>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</si>
  <si>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</si>
  <si>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</si>
  <si>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</si>
  <si>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</si>
  <si>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</si>
  <si>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</si>
  <si>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</si>
  <si>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</si>
  <si>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</si>
  <si>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</si>
  <si>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</si>
  <si>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</si>
  <si>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</si>
  <si>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</si>
  <si>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</si>
  <si>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</si>
  <si>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</si>
  <si>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</si>
  <si>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</si>
  <si>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</si>
  <si>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</si>
  <si>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</si>
  <si>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</si>
  <si>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</si>
  <si>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</si>
  <si>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</si>
  <si>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</si>
  <si>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</si>
  <si>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</si>
  <si>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</si>
  <si>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</si>
  <si>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</si>
  <si>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</si>
  <si>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</si>
  <si>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</si>
  <si>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</si>
  <si>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</si>
  <si>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</si>
  <si>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</si>
  <si>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</si>
  <si>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</si>
  <si>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</si>
  <si>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</si>
  <si>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</si>
  <si>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</si>
  <si>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</si>
  <si>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</si>
  <si>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</si>
  <si>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</si>
  <si>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</si>
  <si>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</si>
  <si>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</si>
  <si>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</si>
  <si>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</si>
  <si>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</si>
  <si>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</si>
  <si>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</si>
  <si>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</si>
  <si>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</si>
  <si>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</si>
  <si>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</si>
  <si>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</si>
  <si>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</si>
  <si>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</si>
  <si>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</si>
  <si>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</si>
  <si>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</si>
  <si>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</si>
  <si>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</si>
  <si>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</si>
  <si>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</si>
  <si>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</si>
  <si>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</si>
  <si>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</si>
  <si>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</si>
  <si>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</si>
  <si>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</si>
  <si>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</si>
  <si>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</si>
  <si>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</si>
  <si>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</si>
  <si>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</si>
  <si>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</si>
  <si>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</si>
  <si>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</si>
  <si>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</si>
  <si>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</si>
  <si>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</si>
  <si>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</si>
  <si>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</si>
  <si>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</si>
  <si>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</si>
  <si>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</si>
  <si>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</si>
  <si>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</si>
  <si>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</si>
  <si>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</si>
  <si>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</si>
  <si>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</si>
  <si>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</si>
  <si>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</si>
  <si>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</si>
  <si>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</si>
  <si>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</si>
  <si>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</si>
  <si>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</si>
  <si>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</si>
  <si>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</si>
  <si>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</si>
  <si>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</si>
  <si>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</si>
  <si>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</si>
  <si>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</si>
  <si>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</si>
  <si>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</si>
  <si>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</si>
  <si>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</si>
  <si>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</si>
  <si>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</si>
  <si>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</si>
  <si>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</si>
  <si>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</si>
  <si>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</si>
  <si>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</si>
  <si>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</si>
  <si>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</si>
  <si>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</si>
  <si>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</si>
  <si>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</si>
  <si>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</si>
  <si>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</si>
  <si>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</si>
  <si>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</si>
  <si>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</si>
  <si>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</si>
  <si>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</si>
  <si>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</si>
  <si>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</si>
  <si>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</si>
  <si>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</si>
  <si>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</si>
  <si>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</si>
  <si>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</si>
  <si>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</si>
  <si>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</si>
  <si>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</si>
  <si>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</si>
  <si>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</si>
  <si>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</si>
  <si>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</si>
  <si>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</si>
  <si>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</si>
  <si>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</si>
  <si>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</si>
  <si>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</si>
  <si>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</si>
  <si>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</si>
  <si>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</si>
  <si>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</si>
  <si>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</si>
  <si>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</si>
  <si>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</si>
  <si>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</si>
  <si>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</si>
  <si>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</si>
  <si>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</si>
  <si>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</si>
  <si>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</si>
  <si>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</si>
  <si>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</si>
  <si>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</si>
  <si>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</si>
  <si>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</si>
  <si>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</si>
  <si>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</si>
  <si>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</si>
  <si>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</si>
  <si>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</si>
  <si>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</si>
  <si>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</si>
  <si>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</si>
  <si>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</si>
  <si>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</si>
  <si>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</si>
  <si>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</si>
  <si>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</si>
  <si>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</si>
  <si>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</si>
  <si>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</si>
  <si>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</si>
  <si>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</si>
  <si>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</si>
  <si>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</si>
  <si>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</si>
  <si>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</si>
  <si>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</si>
  <si>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</si>
  <si>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</si>
  <si>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</si>
  <si>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</si>
  <si>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</si>
  <si>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</si>
  <si>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</si>
  <si>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</si>
  <si>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</si>
  <si>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</si>
  <si>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</si>
  <si>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</si>
  <si>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</si>
  <si>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</si>
  <si>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</si>
  <si>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</si>
  <si>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</si>
  <si>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</si>
  <si>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</si>
  <si>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</si>
  <si>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</si>
  <si>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</si>
  <si>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</si>
  <si>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</si>
  <si>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</si>
  <si>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</si>
  <si>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</si>
  <si>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</si>
  <si>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</si>
  <si>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</si>
  <si>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</si>
  <si>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</si>
  <si>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</si>
  <si>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</si>
  <si>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</si>
  <si>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</si>
  <si>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</si>
  <si>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</si>
  <si>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</si>
  <si>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</si>
  <si>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</si>
  <si>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</si>
  <si>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</si>
  <si>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</si>
  <si>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</si>
  <si>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</si>
  <si>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</si>
  <si>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</si>
  <si>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</si>
  <si>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</si>
  <si>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</si>
  <si>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</si>
  <si>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</si>
  <si>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</si>
  <si>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</si>
  <si>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</si>
  <si>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</si>
  <si>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</si>
  <si>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</si>
  <si>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</si>
  <si>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</si>
  <si>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</si>
  <si>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</si>
  <si>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</si>
  <si>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</si>
  <si>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</si>
  <si>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</si>
  <si>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</si>
  <si>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</si>
  <si>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</si>
  <si>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</si>
  <si>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</si>
  <si>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</si>
  <si>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</si>
  <si>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</si>
  <si>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</si>
  <si>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</si>
  <si>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</si>
  <si>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</si>
  <si>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</si>
  <si>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</si>
  <si>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</si>
  <si>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</si>
  <si>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</si>
  <si>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</si>
  <si>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</si>
  <si>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</si>
  <si>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</si>
  <si>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</si>
  <si>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</si>
  <si>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</si>
  <si>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</si>
  <si>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</si>
  <si>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</si>
  <si>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</si>
  <si>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</si>
  <si>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</si>
  <si>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</si>
  <si>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</si>
  <si>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</si>
  <si>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</si>
  <si>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</si>
  <si>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</si>
  <si>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</si>
  <si>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</si>
  <si>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</si>
  <si>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</si>
  <si>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</si>
  <si>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</si>
  <si>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</si>
  <si>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</si>
  <si>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</si>
  <si>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</si>
  <si>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</si>
  <si>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</si>
  <si>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</si>
  <si>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</si>
  <si>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</si>
  <si>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</si>
  <si>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</si>
  <si>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</si>
  <si>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</si>
  <si>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</si>
  <si>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</si>
  <si>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</si>
  <si>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</si>
  <si>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</si>
  <si>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</si>
  <si>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</si>
  <si>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</si>
  <si>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</si>
  <si>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</si>
  <si>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</si>
  <si>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</si>
  <si>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</si>
  <si>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</si>
  <si>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</si>
  <si>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</si>
  <si>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</si>
  <si>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</si>
  <si>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</si>
  <si>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</si>
  <si>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</si>
  <si>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</si>
  <si>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</si>
  <si>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</si>
  <si>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</si>
  <si>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</si>
  <si>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</si>
  <si>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</si>
  <si>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</si>
  <si>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</si>
  <si>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</si>
  <si>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</si>
  <si>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</si>
  <si>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</si>
  <si>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</si>
  <si>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</si>
  <si>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</si>
  <si>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</si>
  <si>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</si>
  <si>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</si>
  <si>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</si>
  <si>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</si>
  <si>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</si>
  <si>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</si>
  <si>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</si>
  <si>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</si>
  <si>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</si>
  <si>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</si>
  <si>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</si>
  <si>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</si>
  <si>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</si>
  <si>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</si>
  <si>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</si>
  <si>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</si>
  <si>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</si>
  <si>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</si>
  <si>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</si>
  <si>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</si>
  <si>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</si>
  <si>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</si>
  <si>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</si>
  <si>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</si>
  <si>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</si>
  <si>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</si>
  <si>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</si>
  <si>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</si>
  <si>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</si>
  <si>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</si>
  <si>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</si>
  <si>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</si>
  <si>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</si>
  <si>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</si>
  <si>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</si>
  <si>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</si>
  <si>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</si>
  <si>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</si>
  <si>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</si>
  <si>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</si>
  <si>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</si>
  <si>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</si>
  <si>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</si>
  <si>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</si>
  <si>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</si>
  <si>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</si>
  <si>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</si>
  <si>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</si>
  <si>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</si>
  <si>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</si>
  <si>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</si>
  <si>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</si>
  <si>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</si>
  <si>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</si>
  <si>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</si>
  <si>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</si>
  <si>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</si>
  <si>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</si>
  <si>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</si>
  <si>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</si>
  <si>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</si>
  <si>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</si>
  <si>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</si>
  <si>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</si>
  <si>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</si>
  <si>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</si>
  <si>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</si>
  <si>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</si>
  <si>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</si>
  <si>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</si>
  <si>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</si>
  <si>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</si>
  <si>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</si>
  <si>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</si>
  <si>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</si>
  <si>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</si>
  <si>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</si>
  <si>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</si>
  <si>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</si>
  <si>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</si>
  <si>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</si>
  <si>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</si>
  <si>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</si>
  <si>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</si>
  <si>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</si>
  <si>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</si>
  <si>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</si>
  <si>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</si>
  <si>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</si>
  <si>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</si>
  <si>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</si>
  <si>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</si>
  <si>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</si>
  <si>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</si>
  <si>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</si>
  <si>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</si>
  <si>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</si>
  <si>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</si>
  <si>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</si>
  <si>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</si>
  <si>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</si>
  <si>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</si>
  <si>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</si>
  <si>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</si>
  <si>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</si>
  <si>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</si>
  <si>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</si>
  <si>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</si>
  <si>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</si>
  <si>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</si>
  <si>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</si>
  <si>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</si>
  <si>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</si>
  <si>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</si>
  <si>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</si>
  <si>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</si>
  <si>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</si>
  <si>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</si>
  <si>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</si>
  <si>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</si>
  <si>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</si>
  <si>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</si>
  <si>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</si>
  <si>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</si>
  <si>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</si>
  <si>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</si>
  <si>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</si>
  <si>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</si>
  <si>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</si>
  <si>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</si>
  <si>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</si>
  <si>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</si>
  <si>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</si>
  <si>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</si>
  <si>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</si>
  <si>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</si>
  <si>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</si>
  <si>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</si>
  <si>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</si>
  <si>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</si>
  <si>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</si>
  <si>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</si>
  <si>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</si>
  <si>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</si>
  <si>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</si>
  <si>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</si>
  <si>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</si>
  <si>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</si>
  <si>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</si>
  <si>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</si>
  <si>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</si>
  <si>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</si>
  <si>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</si>
  <si>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</si>
  <si>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</si>
  <si>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</si>
  <si>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</si>
  <si>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</si>
  <si>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</si>
  <si>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</si>
  <si>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</si>
  <si>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</si>
  <si>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</si>
  <si>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</si>
  <si>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</si>
  <si>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</si>
  <si>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</si>
  <si>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</si>
  <si>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</si>
  <si>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</si>
  <si>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</si>
  <si>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</si>
  <si>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</si>
  <si>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</si>
  <si>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</si>
  <si>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</si>
  <si>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</si>
  <si>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</si>
  <si>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</si>
  <si>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</si>
  <si>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</si>
  <si>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</si>
  <si>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</si>
  <si>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</si>
  <si>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</si>
  <si>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</si>
  <si>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</si>
  <si>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</si>
  <si>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</si>
  <si>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</si>
  <si>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</si>
  <si>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</si>
  <si>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</si>
  <si>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</si>
  <si>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</si>
  <si>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</si>
  <si>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</si>
  <si>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</si>
  <si>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</si>
  <si>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</si>
  <si>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</si>
  <si>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</si>
  <si>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</si>
  <si>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</si>
  <si>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</si>
  <si>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</si>
  <si>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</si>
  <si>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</si>
  <si>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</si>
  <si>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</si>
  <si>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</si>
  <si>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</si>
  <si>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</si>
  <si>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</si>
  <si>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</si>
  <si>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</si>
  <si>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</si>
  <si>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</si>
  <si>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</si>
  <si>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</si>
  <si>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</si>
  <si>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</si>
  <si>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</si>
  <si>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</si>
  <si>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</si>
  <si>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</si>
  <si>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</si>
  <si>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</si>
  <si>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</si>
  <si>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</si>
  <si>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</si>
  <si>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</si>
  <si>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</si>
  <si>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</si>
  <si>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</si>
  <si>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</si>
  <si>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</si>
  <si>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</si>
  <si>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</si>
  <si>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</si>
  <si>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</si>
  <si>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</si>
  <si>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</si>
  <si>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</si>
  <si>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</si>
  <si>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</si>
  <si>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</si>
  <si>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</si>
  <si>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</si>
  <si>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</si>
  <si>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</si>
  <si>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</si>
  <si>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</si>
  <si>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</si>
  <si>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</si>
  <si>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</si>
  <si>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</si>
  <si>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</si>
  <si>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</si>
  <si>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</si>
  <si>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</si>
  <si>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</si>
  <si>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</si>
  <si>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</si>
  <si>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</si>
  <si>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</si>
  <si>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</si>
  <si>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</si>
  <si>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</si>
  <si>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</si>
  <si>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</si>
  <si>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</si>
  <si>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</si>
  <si>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</si>
  <si>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</si>
  <si>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</si>
  <si>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</si>
  <si>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</si>
  <si>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</si>
  <si>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</si>
  <si>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</si>
  <si>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</si>
  <si>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</si>
  <si>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</si>
  <si>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</si>
  <si>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</si>
  <si>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</si>
  <si>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</si>
  <si>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</si>
  <si>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</si>
  <si>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</si>
  <si>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</si>
  <si>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</si>
  <si>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</si>
  <si>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</si>
  <si>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</si>
  <si>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</si>
  <si>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</si>
  <si>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</si>
  <si>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</si>
  <si>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</si>
  <si>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</si>
  <si>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</si>
  <si>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</si>
  <si>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</si>
  <si>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</si>
  <si>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</si>
  <si>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</si>
  <si>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</si>
  <si>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</si>
  <si>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</si>
  <si>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</si>
  <si>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</si>
  <si>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</si>
  <si>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</si>
  <si>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</si>
  <si>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</si>
  <si>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</si>
  <si>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</si>
  <si>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</si>
  <si>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</si>
  <si>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</si>
  <si>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</si>
  <si>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</si>
  <si>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</si>
  <si>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</si>
  <si>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</si>
  <si>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</si>
  <si>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</si>
  <si>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</si>
  <si>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</si>
  <si>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</si>
  <si>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</si>
  <si>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</si>
  <si>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</si>
  <si>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</si>
  <si>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</si>
  <si>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</si>
  <si>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</si>
  <si>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</si>
  <si>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</si>
  <si>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</si>
  <si>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</si>
  <si>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</si>
  <si>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</si>
  <si>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</si>
  <si>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</si>
  <si>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</si>
  <si>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</si>
  <si>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</si>
  <si>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</si>
  <si>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</si>
  <si>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</si>
  <si>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</si>
  <si>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</si>
  <si>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</si>
  <si>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</si>
  <si>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</si>
  <si>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</si>
  <si>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</si>
  <si>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</si>
  <si>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</si>
  <si>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</si>
  <si>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</si>
  <si>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</si>
  <si>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</si>
  <si>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</si>
  <si>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</si>
  <si>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</si>
  <si>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</si>
  <si>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</si>
  <si>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</si>
  <si>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</si>
  <si>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</si>
  <si>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</si>
  <si>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</si>
  <si>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</si>
  <si>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</si>
  <si>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</si>
  <si>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</si>
  <si>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</si>
  <si>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</si>
  <si>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</si>
  <si>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</si>
  <si>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</si>
  <si>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</si>
  <si>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</si>
  <si>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</si>
  <si>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</si>
  <si>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</si>
  <si>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</si>
  <si>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</si>
  <si>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</si>
  <si>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</si>
  <si>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</si>
  <si>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</si>
  <si>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</si>
  <si>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</si>
  <si>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</si>
  <si>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</si>
  <si>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</si>
  <si>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</si>
  <si>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</si>
  <si>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</si>
  <si>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</si>
  <si>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</si>
  <si>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</si>
  <si>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</si>
  <si>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</si>
  <si>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</si>
  <si>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</si>
  <si>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</si>
  <si>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</si>
  <si>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</si>
  <si>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</si>
  <si>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</si>
  <si>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</si>
  <si>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</si>
  <si>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</si>
  <si>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</si>
  <si>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</si>
  <si>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</si>
  <si>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</si>
  <si>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</si>
  <si>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</si>
  <si>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</si>
  <si>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</si>
  <si>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</si>
  <si>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</si>
  <si>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</si>
  <si>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</si>
  <si>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</si>
  <si>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</si>
  <si>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</si>
  <si>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</si>
  <si>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</si>
  <si>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</si>
  <si>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</si>
  <si>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</si>
  <si>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</si>
  <si>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</si>
  <si>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</si>
  <si>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</si>
  <si>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</si>
  <si>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</si>
  <si>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</si>
  <si>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</si>
  <si>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</si>
  <si>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</si>
  <si>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</si>
  <si>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</si>
  <si>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</si>
  <si>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</si>
  <si>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</si>
  <si>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</si>
  <si>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</si>
  <si>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</si>
  <si>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</si>
  <si>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</si>
  <si>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</si>
  <si>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</si>
  <si>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</si>
  <si>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</si>
  <si>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</si>
  <si>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</si>
  <si>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</si>
  <si>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</si>
  <si>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</si>
  <si>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</si>
  <si>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</si>
  <si>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</si>
  <si>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</si>
  <si>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</si>
  <si>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</si>
  <si>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</si>
  <si>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</si>
  <si>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</si>
  <si>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</si>
  <si>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</si>
  <si>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</si>
  <si>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</si>
  <si>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</si>
  <si>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</si>
  <si>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</si>
  <si>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</si>
  <si>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</si>
  <si>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</si>
  <si>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</si>
  <si>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</si>
  <si>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</si>
  <si>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</si>
  <si>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</si>
  <si>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</si>
  <si>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</si>
  <si>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</si>
  <si>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</si>
  <si>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</si>
  <si>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</si>
  <si>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</si>
  <si>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</si>
  <si>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</si>
  <si>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</si>
  <si>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</si>
  <si>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</si>
  <si>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</si>
  <si>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</si>
  <si>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</si>
  <si>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</si>
  <si>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</si>
  <si>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</si>
  <si>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</si>
  <si>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</si>
  <si>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</si>
  <si>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</si>
  <si>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</si>
  <si>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</si>
  <si>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</si>
  <si>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</si>
  <si>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</si>
  <si>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</si>
  <si>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</si>
  <si>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</si>
  <si>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</si>
  <si>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</si>
  <si>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</si>
  <si>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</si>
  <si>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</si>
  <si>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</si>
  <si>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</si>
  <si>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</si>
  <si>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</si>
  <si>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</si>
  <si>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</si>
  <si>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</si>
  <si>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</si>
  <si>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</si>
  <si>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</si>
  <si>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</si>
  <si>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</si>
  <si>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</si>
  <si>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</si>
  <si>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</si>
  <si>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</si>
  <si>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</si>
  <si>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</si>
  <si>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</si>
  <si>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</si>
  <si>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</si>
  <si>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</si>
  <si>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</si>
  <si>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</si>
  <si>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</si>
  <si>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</si>
  <si>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</si>
  <si>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</si>
  <si>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</si>
  <si>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</si>
  <si>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</si>
  <si>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</si>
  <si>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</si>
  <si>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</si>
  <si>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</si>
  <si>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</si>
  <si>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</si>
  <si>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</si>
  <si>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</si>
  <si>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</si>
  <si>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</si>
  <si>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</si>
  <si>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</si>
  <si>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</si>
  <si>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</si>
  <si>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</si>
  <si>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</si>
  <si>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</si>
  <si>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</si>
  <si>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</si>
  <si>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</si>
  <si>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</si>
  <si>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</si>
  <si>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</si>
  <si>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</si>
  <si>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</si>
  <si>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</si>
  <si>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</si>
  <si>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</si>
  <si>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</si>
  <si>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</si>
  <si>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</si>
  <si>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</si>
  <si>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</si>
  <si>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</si>
  <si>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</si>
  <si>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</si>
  <si>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</si>
  <si>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</si>
  <si>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</si>
  <si>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</si>
  <si>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</si>
  <si>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</si>
  <si>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</si>
  <si>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</si>
  <si>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</si>
  <si>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</si>
  <si>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</si>
  <si>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</si>
  <si>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</si>
  <si>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</si>
  <si>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</si>
  <si>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</si>
  <si>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</si>
  <si>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</si>
  <si>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</si>
  <si>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</si>
  <si>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</si>
  <si>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</si>
  <si>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</si>
  <si>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</si>
  <si>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</si>
  <si>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</si>
  <si>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</si>
  <si>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</si>
  <si>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</si>
  <si>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</si>
  <si>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</si>
  <si>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</si>
  <si>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</si>
  <si>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</si>
  <si>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</si>
  <si>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</si>
  <si>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</si>
  <si>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</si>
  <si>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</si>
  <si>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</si>
  <si>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</si>
  <si>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</si>
  <si>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</si>
  <si>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</si>
  <si>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</si>
  <si>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</si>
  <si>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</si>
  <si>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</si>
  <si>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</si>
  <si>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</si>
  <si>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</si>
  <si>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</si>
  <si>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</si>
  <si>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</si>
  <si>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</si>
  <si>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</si>
  <si>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</si>
  <si>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</si>
  <si>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</si>
  <si>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</si>
  <si>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</si>
  <si>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</si>
  <si>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</si>
  <si>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</si>
  <si>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</si>
  <si>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</si>
  <si>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</si>
  <si>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</si>
  <si>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</si>
  <si>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</si>
  <si>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</si>
  <si>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</si>
  <si>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</si>
  <si>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</si>
  <si>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</si>
  <si>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</si>
  <si>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</si>
  <si>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</si>
  <si>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</si>
  <si>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</si>
  <si>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</si>
  <si>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</si>
  <si>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</si>
  <si>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</si>
  <si>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</si>
  <si>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</si>
  <si>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</si>
  <si>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</si>
  <si>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</si>
  <si>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</si>
  <si>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</si>
  <si>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</si>
  <si>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</si>
  <si>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</si>
  <si>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</si>
  <si>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</si>
  <si>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</si>
  <si>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</si>
  <si>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</si>
  <si>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</si>
  <si>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</si>
  <si>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</si>
  <si>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</si>
  <si>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</si>
  <si>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</si>
  <si>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</si>
  <si>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</si>
  <si>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</si>
  <si>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</si>
  <si>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</si>
  <si>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</si>
  <si>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</si>
  <si>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</si>
  <si>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</si>
  <si>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</si>
  <si>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</si>
  <si>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</si>
  <si>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</si>
  <si>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</si>
  <si>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</si>
  <si>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</si>
  <si>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</si>
  <si>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</si>
  <si>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</si>
  <si>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</si>
  <si>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</si>
  <si>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</si>
  <si>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</si>
  <si>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</si>
  <si>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</si>
  <si>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</si>
  <si>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</si>
  <si>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</si>
  <si>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</si>
  <si>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</si>
  <si>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</si>
  <si>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</si>
  <si>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</si>
  <si>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</si>
  <si>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</si>
  <si>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</si>
  <si>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</si>
  <si>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</si>
  <si>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</si>
  <si>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</si>
  <si>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</si>
  <si>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</si>
  <si>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</si>
  <si>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</si>
  <si>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</si>
  <si>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</si>
  <si>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</si>
  <si>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</si>
  <si>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</si>
  <si>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</si>
  <si>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</si>
  <si>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</si>
  <si>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</si>
  <si>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</si>
  <si>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</si>
  <si>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</si>
  <si>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</si>
  <si>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</si>
  <si>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</si>
  <si>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</si>
  <si>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</si>
  <si>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</si>
  <si>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</si>
  <si>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</si>
  <si>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</si>
  <si>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</si>
  <si>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</si>
  <si>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</si>
  <si>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</si>
  <si>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</si>
  <si>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</si>
  <si>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</si>
  <si>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</si>
  <si>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</si>
  <si>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</si>
  <si>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</si>
  <si>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</si>
  <si>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</si>
  <si>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</si>
  <si>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</si>
  <si>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</si>
  <si>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</si>
  <si>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</si>
  <si>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</si>
  <si>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</si>
  <si>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</si>
  <si>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</si>
  <si>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</si>
  <si>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</si>
  <si>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</si>
  <si>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</si>
  <si>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</si>
  <si>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</si>
  <si>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</si>
  <si>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</si>
  <si>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</si>
  <si>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</si>
  <si>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</si>
  <si>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</si>
  <si>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</si>
  <si>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</si>
  <si>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</si>
  <si>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</si>
  <si>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</si>
  <si>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</si>
  <si>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</si>
  <si>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</si>
  <si>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</si>
  <si>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</si>
  <si>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</si>
  <si>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</si>
  <si>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</si>
  <si>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</si>
  <si>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</si>
  <si>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</si>
  <si>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</si>
  <si>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</si>
  <si>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</si>
  <si>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</si>
  <si>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</si>
  <si>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</si>
  <si>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</si>
  <si>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</si>
  <si>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</si>
  <si>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</si>
  <si>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</si>
  <si>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</si>
  <si>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</si>
  <si>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</si>
  <si>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</si>
  <si>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</si>
  <si>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</si>
  <si>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</si>
  <si>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</si>
  <si>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</si>
  <si>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</si>
  <si>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</si>
  <si>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</si>
  <si>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</si>
  <si>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</si>
  <si>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</si>
  <si>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</si>
  <si>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</si>
  <si>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</si>
  <si>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</si>
  <si>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</si>
  <si>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</si>
  <si>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</si>
  <si>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</si>
  <si>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</si>
  <si>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</si>
  <si>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</si>
  <si>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</si>
  <si>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</si>
  <si>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</si>
  <si>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</si>
  <si>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</si>
  <si>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</si>
  <si>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</si>
  <si>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</si>
  <si>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</si>
  <si>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</si>
  <si>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</si>
  <si>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</si>
  <si>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</si>
  <si>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</si>
  <si>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</si>
  <si>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</si>
  <si>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</si>
  <si>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</si>
  <si>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</si>
  <si>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</si>
  <si>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</si>
  <si>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</si>
  <si>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</si>
  <si>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</si>
  <si>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</si>
  <si>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</si>
  <si>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</si>
  <si>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</si>
  <si>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</si>
  <si>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</si>
  <si>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</si>
  <si>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</si>
  <si>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</si>
  <si>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</si>
  <si>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</si>
  <si>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</si>
  <si>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</si>
  <si>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</si>
  <si>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</si>
  <si>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</si>
  <si>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</si>
  <si>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</si>
  <si>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</si>
  <si>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</si>
  <si>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</si>
  <si>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</si>
  <si>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</si>
  <si>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</si>
  <si>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</si>
  <si>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</si>
  <si>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</si>
  <si>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</si>
  <si>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</si>
  <si>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</si>
  <si>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</si>
  <si>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</si>
  <si>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</si>
  <si>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</si>
  <si>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</si>
  <si>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</si>
  <si>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</si>
  <si>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</si>
  <si>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</si>
  <si>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</si>
  <si>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</si>
  <si>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</si>
  <si>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</si>
  <si>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</si>
  <si>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</si>
  <si>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</si>
  <si>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</si>
  <si>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</si>
  <si>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</si>
  <si>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</si>
  <si>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</si>
  <si>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</si>
  <si>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</si>
  <si>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</si>
  <si>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</si>
  <si>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</si>
  <si>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</si>
  <si>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</si>
  <si>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</si>
  <si>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</si>
  <si>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</si>
  <si>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</si>
  <si>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</si>
  <si>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</si>
  <si>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</si>
  <si>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</si>
  <si>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</si>
  <si>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</si>
  <si>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</si>
  <si>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</si>
  <si>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</si>
  <si>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</si>
  <si>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</si>
  <si>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</si>
  <si>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</si>
  <si>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</si>
  <si>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</si>
  <si>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</si>
  <si>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</si>
  <si>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</si>
  <si>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</si>
  <si>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</si>
  <si>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</si>
  <si>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</si>
  <si>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</si>
  <si>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</si>
  <si>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</si>
  <si>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</si>
  <si>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</si>
  <si>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</si>
  <si>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</si>
  <si>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</si>
  <si>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</si>
  <si>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</si>
  <si>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</si>
  <si>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</si>
  <si>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</si>
  <si>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</si>
  <si>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</si>
  <si>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</si>
  <si>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</si>
  <si>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</si>
  <si>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</si>
  <si>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</si>
  <si>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</si>
  <si>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</si>
  <si>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</si>
  <si>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</si>
  <si>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</si>
  <si>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</si>
  <si>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</si>
  <si>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</si>
  <si>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</si>
  <si>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</si>
  <si>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</si>
  <si>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</si>
  <si>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</si>
  <si>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</si>
  <si>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</si>
  <si>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</si>
  <si>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</si>
  <si>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</si>
  <si>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</si>
  <si>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</si>
  <si>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</si>
  <si>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</si>
  <si>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</si>
  <si>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</si>
  <si>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</si>
  <si>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</si>
  <si>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</si>
  <si>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</si>
  <si>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</si>
  <si>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</si>
  <si>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</si>
  <si>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</si>
  <si>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</si>
  <si>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</si>
  <si>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</si>
  <si>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</si>
  <si>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</si>
  <si>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</si>
  <si>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</si>
  <si>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</si>
  <si>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</si>
  <si>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</si>
  <si>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</si>
  <si>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</si>
  <si>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</si>
  <si>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</si>
  <si>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</si>
  <si>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</si>
  <si>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</si>
  <si>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</si>
  <si>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</si>
  <si>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</si>
  <si>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</si>
  <si>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</si>
  <si>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</si>
  <si>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</si>
  <si>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</si>
  <si>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</si>
  <si>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</si>
  <si>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</si>
  <si>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</si>
  <si>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</si>
  <si>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</si>
  <si>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</si>
  <si>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</si>
  <si>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</si>
  <si>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</si>
  <si>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</si>
  <si>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</si>
  <si>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</si>
  <si>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</si>
  <si>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</si>
  <si>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</si>
  <si>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</si>
  <si>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</si>
  <si>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</si>
  <si>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</si>
  <si>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</si>
  <si>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</si>
  <si>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</si>
  <si>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</si>
  <si>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</si>
  <si>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</si>
  <si>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</si>
  <si>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</si>
  <si>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</si>
  <si>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</si>
  <si>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</si>
  <si>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</si>
  <si>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</si>
  <si>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</si>
  <si>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</si>
  <si>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</si>
  <si>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</si>
  <si>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</si>
  <si>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</si>
  <si>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</si>
  <si>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</si>
  <si>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</si>
  <si>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</si>
  <si>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</si>
  <si>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</si>
  <si>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</si>
  <si>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</si>
  <si>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</si>
  <si>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</si>
  <si>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</si>
  <si>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</si>
  <si>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</si>
  <si>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</si>
  <si>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</si>
  <si>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</si>
  <si>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</si>
  <si>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</si>
  <si>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</si>
  <si>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</si>
  <si>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</si>
  <si>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</si>
  <si>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</si>
  <si>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</si>
  <si>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</si>
  <si>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</si>
  <si>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</si>
  <si>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</si>
  <si>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</si>
  <si>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</si>
  <si>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</si>
  <si>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</si>
  <si>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</si>
  <si>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</si>
  <si>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</si>
  <si>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</si>
  <si>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</si>
  <si>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</si>
  <si>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</si>
  <si>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</si>
  <si>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</si>
  <si>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</si>
  <si>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</si>
  <si>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</si>
  <si>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</si>
  <si>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</si>
  <si>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</si>
  <si>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</si>
  <si>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</si>
  <si>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</si>
  <si>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</si>
  <si>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</si>
  <si>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</si>
  <si>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</si>
  <si>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</si>
  <si>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</si>
  <si>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</si>
  <si>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</si>
  <si>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</si>
  <si>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</si>
  <si>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</si>
  <si>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</si>
  <si>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</si>
  <si>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</si>
  <si>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</si>
  <si>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</si>
  <si>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</si>
  <si>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</si>
  <si>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</si>
  <si>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</si>
  <si>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</si>
  <si>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</si>
  <si>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</si>
  <si>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</si>
  <si>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</si>
  <si>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</si>
  <si>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</si>
  <si>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</si>
  <si>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</si>
  <si>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</si>
  <si>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</si>
  <si>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</si>
  <si>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</si>
  <si>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</si>
  <si>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</si>
  <si>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</si>
  <si>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</si>
  <si>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</si>
  <si>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</si>
  <si>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</si>
  <si>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</si>
  <si>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</si>
  <si>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</si>
  <si>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</si>
  <si>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</si>
  <si>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</si>
  <si>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</si>
  <si>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</si>
  <si>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</si>
  <si>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</si>
  <si>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</si>
  <si>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</si>
  <si>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</si>
  <si>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</si>
  <si>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</si>
  <si>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</si>
  <si>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</si>
  <si>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</si>
  <si>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</si>
  <si>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</si>
  <si>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</si>
  <si>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</si>
  <si>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</si>
  <si>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</si>
  <si>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</si>
  <si>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</si>
  <si>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</si>
  <si>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</si>
  <si>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</si>
  <si>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</si>
  <si>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</si>
  <si>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</si>
  <si>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</si>
  <si>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</si>
  <si>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</si>
  <si>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</si>
  <si>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</si>
  <si>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</si>
  <si>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</si>
  <si>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</si>
  <si>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</si>
  <si>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</si>
  <si>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</si>
  <si>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</si>
  <si>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</si>
  <si>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</si>
  <si>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</si>
  <si>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</si>
  <si>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</si>
  <si>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</si>
  <si>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</si>
  <si>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</si>
  <si>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</si>
  <si>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</si>
  <si>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</si>
  <si>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</si>
  <si>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</si>
  <si>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</si>
  <si>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</si>
  <si>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</si>
  <si>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</si>
  <si>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</si>
  <si>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</si>
  <si>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</si>
  <si>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</si>
  <si>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</si>
  <si>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</si>
  <si>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</si>
  <si>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</si>
  <si>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</si>
  <si>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</si>
  <si>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</si>
  <si>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</si>
  <si>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</si>
  <si>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</si>
  <si>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</si>
  <si>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</si>
  <si>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</si>
  <si>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</si>
  <si>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</si>
  <si>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</si>
  <si>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</si>
  <si>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</si>
  <si>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</si>
  <si>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</si>
  <si>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</si>
  <si>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</si>
  <si>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</si>
  <si>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</si>
  <si>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</si>
  <si>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</si>
  <si>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</si>
  <si>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</si>
  <si>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</si>
  <si>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</si>
  <si>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</si>
  <si>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</si>
  <si>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</si>
  <si>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</si>
  <si>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</si>
  <si>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</si>
  <si>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</si>
  <si>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</si>
  <si>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</si>
  <si>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</si>
  <si>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</si>
  <si>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</si>
  <si>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</si>
  <si>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</si>
  <si>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</si>
  <si>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</si>
  <si>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</si>
  <si>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</si>
  <si>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</si>
  <si>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</si>
  <si>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</si>
  <si>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</si>
  <si>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</si>
  <si>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</si>
  <si>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</si>
  <si>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</si>
  <si>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</si>
  <si>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</si>
  <si>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</si>
  <si>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</si>
  <si>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</si>
  <si>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</si>
  <si>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</si>
  <si>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</si>
  <si>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</si>
  <si>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</si>
  <si>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</si>
  <si>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</si>
  <si>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</si>
  <si>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</si>
  <si>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</si>
  <si>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</si>
  <si>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</si>
  <si>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</si>
  <si>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</si>
  <si>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</si>
  <si>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</si>
  <si>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</si>
  <si>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</si>
  <si>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</si>
  <si>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</si>
  <si>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</si>
  <si>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</si>
  <si>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</si>
  <si>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</si>
  <si>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</si>
  <si>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</si>
  <si>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</si>
  <si>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</si>
  <si>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</si>
  <si>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</si>
  <si>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</si>
  <si>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</si>
  <si>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</si>
  <si>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</si>
  <si>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</si>
  <si>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</si>
  <si>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</si>
  <si>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</si>
  <si>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</si>
  <si>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</si>
  <si>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</si>
  <si>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</si>
  <si>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</si>
  <si>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</si>
  <si>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</si>
  <si>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</si>
  <si>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</si>
  <si>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</si>
  <si>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</si>
  <si>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</si>
  <si>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</si>
  <si>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</si>
  <si>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</si>
  <si>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</si>
  <si>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</si>
  <si>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</si>
  <si>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</si>
  <si>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</si>
  <si>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</si>
  <si>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</si>
  <si>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</si>
  <si>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</si>
  <si>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</si>
  <si>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</si>
  <si>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</si>
  <si>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</si>
  <si>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</si>
  <si>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</si>
  <si>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</si>
  <si>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</si>
  <si>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</si>
  <si>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</si>
  <si>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</si>
  <si>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</si>
  <si>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</si>
  <si>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</si>
  <si>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</si>
  <si>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</si>
  <si>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</si>
  <si>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</si>
  <si>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</si>
  <si>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</si>
  <si>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</si>
  <si>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</si>
  <si>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</si>
  <si>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</si>
  <si>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</si>
  <si>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</si>
  <si>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</si>
  <si>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</si>
  <si>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</si>
  <si>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</si>
  <si>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</si>
  <si>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</si>
  <si>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</si>
  <si>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</si>
  <si>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</si>
  <si>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</si>
  <si>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</si>
  <si>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</si>
  <si>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</si>
  <si>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</si>
  <si>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</si>
  <si>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</si>
  <si>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</si>
  <si>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</si>
  <si>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</si>
  <si>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</si>
  <si>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</si>
  <si>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</si>
  <si>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</si>
  <si>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</si>
  <si>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</si>
  <si>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</si>
  <si>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</si>
  <si>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</si>
  <si>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</si>
  <si>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</si>
  <si>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</si>
  <si>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</si>
  <si>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</si>
  <si>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</si>
  <si>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</si>
  <si>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</si>
  <si>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</si>
  <si>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</si>
  <si>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</si>
  <si>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</si>
  <si>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</si>
  <si>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</si>
  <si>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</si>
  <si>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</si>
  <si>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</si>
  <si>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</si>
  <si>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</si>
  <si>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</si>
  <si>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</si>
  <si>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</si>
  <si>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</si>
  <si>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</si>
  <si>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</si>
  <si>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</si>
  <si>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</si>
  <si>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</si>
  <si>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</si>
  <si>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</si>
  <si>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</si>
  <si>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</si>
  <si>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</si>
  <si>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</si>
  <si>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</si>
  <si>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</si>
  <si>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</si>
  <si>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</si>
  <si>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</si>
  <si>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</si>
  <si>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</si>
  <si>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</si>
  <si>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</si>
  <si>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</si>
  <si>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</si>
  <si>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</si>
  <si>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</si>
  <si>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</si>
  <si>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</si>
  <si>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</si>
  <si>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</si>
  <si>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</si>
  <si>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</si>
  <si>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</si>
  <si>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</si>
  <si>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</si>
  <si>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</si>
  <si>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</si>
  <si>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</si>
  <si>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</si>
  <si>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</si>
  <si>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</si>
  <si>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</si>
  <si>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</si>
  <si>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</si>
  <si>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</si>
  <si>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</si>
  <si>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</si>
  <si>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</si>
  <si>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</si>
  <si>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</si>
  <si>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</si>
  <si>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</si>
  <si>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</si>
  <si>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</si>
  <si>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</si>
  <si>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</si>
  <si>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</si>
  <si>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</si>
  <si>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</si>
  <si>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</si>
  <si>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</si>
  <si>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</si>
  <si>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</si>
  <si>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</si>
  <si>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</si>
  <si>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</si>
  <si>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</si>
  <si>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</si>
  <si>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</si>
  <si>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</si>
  <si>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</si>
  <si>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</si>
  <si>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</si>
  <si>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</si>
  <si>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</si>
  <si>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</si>
  <si>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</si>
  <si>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</si>
  <si>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</si>
  <si>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</si>
  <si>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</si>
  <si>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</si>
  <si>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</si>
  <si>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</si>
  <si>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</si>
  <si>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</si>
  <si>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</si>
  <si>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</si>
  <si>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</si>
  <si>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</si>
  <si>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</si>
  <si>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</si>
  <si>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</si>
  <si>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</si>
  <si>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</si>
  <si>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</si>
  <si>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</si>
  <si>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</si>
  <si>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</si>
  <si>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</si>
  <si>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</si>
  <si>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</si>
  <si>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</si>
  <si>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</si>
  <si>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</si>
  <si>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</si>
  <si>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</si>
  <si>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</si>
  <si>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</si>
  <si>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</si>
  <si>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</si>
  <si>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</si>
  <si>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</si>
  <si>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</si>
  <si>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</si>
  <si>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</si>
  <si>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</si>
  <si>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</si>
  <si>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</si>
  <si>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</si>
  <si>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</si>
  <si>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</si>
  <si>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</si>
  <si>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</si>
  <si>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</si>
  <si>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</si>
  <si>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</si>
  <si>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</si>
  <si>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</si>
  <si>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</si>
  <si>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</si>
  <si>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</si>
  <si>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</si>
  <si>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</si>
  <si>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</si>
  <si>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</si>
  <si>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</si>
  <si>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</si>
  <si>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</si>
  <si>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</si>
  <si>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</si>
  <si>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</si>
  <si>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</si>
  <si>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</si>
  <si>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</si>
  <si>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</si>
  <si>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</si>
  <si>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</si>
  <si>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</si>
  <si>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</si>
  <si>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</si>
  <si>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</si>
  <si>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</si>
  <si>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</si>
  <si>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</si>
  <si>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</si>
  <si>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</si>
  <si>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</si>
  <si>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</si>
  <si>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</si>
  <si>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</si>
  <si>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</si>
  <si>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</si>
  <si>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</si>
  <si>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</si>
  <si>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</si>
  <si>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</si>
  <si>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</si>
  <si>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</si>
  <si>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</si>
  <si>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</si>
  <si>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</si>
  <si>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</si>
  <si>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</si>
  <si>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</si>
  <si>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</si>
  <si>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</si>
  <si>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</si>
  <si>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</si>
  <si>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</si>
  <si>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</si>
  <si>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</si>
  <si>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</si>
  <si>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</si>
  <si>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</si>
  <si>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</si>
  <si>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</si>
  <si>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</si>
  <si>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</si>
  <si>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</si>
  <si>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</si>
  <si>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</si>
  <si>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</si>
  <si>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</si>
  <si>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</si>
  <si>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</si>
  <si>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</si>
  <si>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</si>
  <si>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</si>
  <si>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</si>
  <si>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</si>
  <si>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</si>
  <si>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</si>
  <si>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</si>
  <si>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</si>
  <si>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</si>
  <si>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</si>
  <si>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</si>
  <si>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</si>
  <si>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</si>
  <si>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</si>
  <si>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</si>
  <si>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</si>
  <si>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</si>
  <si>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</si>
  <si>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</si>
  <si>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</si>
  <si>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</si>
  <si>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</si>
  <si>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</si>
  <si>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</si>
  <si>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</si>
  <si>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</si>
  <si>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</si>
  <si>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</si>
  <si>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</si>
  <si>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</si>
  <si>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</si>
  <si>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</si>
  <si>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</si>
  <si>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</si>
  <si>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</si>
  <si>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</si>
  <si>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</si>
  <si>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</si>
  <si>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</si>
  <si>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</si>
  <si>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</si>
  <si>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</si>
  <si>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</si>
  <si>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</si>
  <si>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</si>
  <si>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</si>
  <si>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</si>
  <si>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</si>
  <si>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</si>
  <si>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</si>
  <si>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</si>
  <si>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</si>
  <si>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</si>
  <si>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</si>
  <si>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</si>
  <si>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</si>
  <si>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</si>
  <si>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</si>
  <si>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</si>
  <si>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</si>
  <si>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</si>
  <si>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</si>
  <si>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</si>
  <si>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</si>
  <si>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</si>
  <si>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</si>
  <si>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</si>
  <si>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</si>
  <si>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</si>
  <si>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</si>
  <si>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</si>
  <si>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</si>
  <si>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</si>
  <si>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</si>
  <si>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</si>
  <si>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</si>
  <si>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</si>
  <si>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</si>
  <si>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</si>
  <si>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</si>
  <si>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</si>
  <si>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</si>
  <si>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</si>
  <si>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</si>
  <si>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</si>
  <si>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</si>
  <si>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</si>
  <si>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</si>
  <si>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</si>
  <si>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</si>
  <si>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</si>
  <si>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</si>
  <si>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</si>
  <si>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</si>
  <si>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</si>
  <si>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</si>
  <si>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</si>
  <si>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</si>
  <si>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</si>
  <si>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</si>
  <si>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</si>
  <si>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</si>
  <si>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</si>
  <si>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</si>
  <si>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</si>
  <si>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</si>
  <si>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</si>
  <si>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</si>
  <si>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</si>
  <si>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</si>
  <si>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</si>
  <si>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</si>
  <si>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</si>
  <si>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</si>
  <si>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</si>
  <si>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</si>
  <si>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</si>
  <si>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</si>
  <si>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</si>
  <si>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</si>
  <si>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</si>
  <si>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</si>
  <si>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</si>
  <si>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</si>
  <si>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</si>
  <si>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</si>
  <si>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</si>
  <si>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</si>
  <si>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</si>
  <si>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</si>
  <si>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</si>
  <si>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</si>
  <si>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</si>
  <si>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</si>
  <si>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</si>
  <si>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</si>
  <si>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</si>
  <si>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</si>
  <si>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</si>
  <si>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</si>
  <si>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</si>
  <si>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</si>
  <si>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</si>
  <si>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</si>
  <si>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</si>
  <si>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</si>
  <si>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</si>
  <si>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</si>
  <si>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</si>
  <si>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</si>
  <si>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</si>
  <si>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</si>
  <si>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</si>
  <si>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</si>
  <si>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</si>
  <si>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</si>
  <si>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</si>
  <si>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</si>
  <si>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</si>
  <si>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</si>
  <si>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</si>
  <si>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</si>
  <si>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</si>
  <si>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</si>
  <si>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</si>
  <si>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</si>
  <si>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</si>
  <si>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</si>
  <si>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</si>
  <si>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</si>
  <si>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</si>
  <si>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</si>
  <si>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</si>
  <si>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</si>
  <si>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</si>
  <si>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</si>
  <si>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</si>
  <si>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</si>
  <si>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</si>
  <si>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</si>
  <si>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</si>
  <si>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</si>
  <si>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</si>
  <si>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</si>
  <si>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</si>
  <si>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</si>
  <si>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</si>
  <si>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</si>
  <si>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</si>
  <si>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</si>
  <si>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</si>
  <si>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</si>
  <si>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</si>
  <si>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</si>
  <si>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</si>
  <si>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</si>
  <si>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</si>
  <si>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</si>
  <si>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</si>
  <si>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</si>
  <si>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</si>
  <si>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</si>
  <si>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</si>
  <si>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</si>
  <si>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</si>
  <si>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</si>
  <si>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</si>
  <si>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</si>
  <si>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</si>
  <si>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</si>
  <si>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</si>
  <si>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</si>
  <si>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</si>
  <si>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</si>
  <si>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</si>
  <si>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</si>
  <si>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</si>
  <si>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</si>
  <si>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</si>
  <si>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</si>
  <si>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</si>
  <si>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</si>
  <si>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</si>
  <si>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</si>
  <si>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</si>
  <si>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</si>
  <si>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</si>
  <si>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</si>
  <si>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</si>
  <si>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</si>
  <si>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</si>
  <si>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</si>
  <si>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</si>
  <si>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</si>
  <si>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</si>
  <si>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</si>
  <si>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</si>
  <si>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</si>
  <si>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</si>
  <si>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</si>
  <si>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</si>
  <si>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</si>
  <si>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</si>
  <si>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</si>
  <si>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</si>
  <si>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</si>
  <si>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</si>
  <si>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</si>
  <si>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</si>
  <si>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</si>
  <si>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</si>
  <si>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</si>
  <si>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</si>
  <si>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</si>
  <si>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</si>
  <si>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</si>
  <si>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</si>
  <si>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</si>
  <si>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</si>
  <si>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</si>
  <si>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</si>
  <si>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</si>
  <si>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</si>
  <si>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</si>
  <si>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</si>
  <si>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</si>
  <si>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</si>
  <si>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</si>
  <si>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</si>
  <si>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</si>
  <si>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</si>
  <si>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</si>
  <si>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</si>
  <si>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</si>
  <si>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</si>
  <si>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</si>
  <si>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</si>
  <si>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</si>
  <si>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</si>
  <si>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</si>
  <si>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</si>
  <si>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</si>
  <si>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</si>
  <si>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</si>
  <si>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</si>
  <si>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</si>
  <si>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</si>
  <si>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</si>
  <si>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</si>
  <si>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</si>
  <si>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</si>
  <si>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</si>
  <si>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</si>
  <si>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</si>
  <si>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</si>
  <si>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</si>
  <si>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</si>
  <si>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</si>
  <si>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</si>
  <si>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</si>
  <si>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</si>
  <si>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</si>
  <si>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</si>
  <si>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</si>
  <si>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</si>
  <si>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</si>
  <si>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</si>
  <si>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</si>
  <si>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</si>
  <si>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</si>
  <si>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</si>
  <si>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</si>
  <si>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</si>
  <si>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</si>
  <si>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</si>
  <si>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</si>
  <si>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</si>
  <si>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</si>
  <si>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</si>
  <si>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</si>
  <si>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</si>
  <si>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</si>
  <si>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</si>
  <si>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</si>
  <si>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</si>
  <si>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</si>
  <si>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</si>
  <si>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</si>
  <si>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</si>
  <si>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</si>
  <si>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</si>
  <si>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</si>
  <si>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</si>
  <si>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</si>
  <si>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</si>
  <si>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</si>
  <si>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</si>
  <si>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</si>
  <si>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</si>
  <si>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</si>
  <si>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</si>
  <si>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</si>
  <si>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</si>
  <si>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</si>
  <si>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</si>
  <si>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</si>
  <si>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</si>
  <si>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</si>
  <si>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</si>
  <si>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</si>
  <si>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</si>
  <si>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</si>
  <si>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</si>
  <si>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</si>
  <si>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</si>
  <si>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</si>
  <si>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</si>
  <si>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</si>
  <si>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</si>
  <si>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</si>
  <si>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</si>
  <si>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</si>
  <si>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</si>
  <si>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</si>
  <si>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</si>
  <si>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</si>
  <si>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</si>
  <si>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</si>
  <si>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</si>
  <si>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</si>
  <si>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</si>
  <si>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</si>
  <si>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</si>
  <si>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</si>
  <si>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</si>
  <si>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</si>
  <si>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</si>
  <si>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</si>
  <si>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</si>
  <si>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</si>
  <si>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</si>
  <si>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</si>
  <si>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</si>
  <si>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</si>
  <si>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</si>
  <si>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</si>
  <si>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</si>
  <si>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</si>
  <si>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</si>
  <si>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</si>
  <si>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</si>
  <si>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</si>
  <si>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</si>
  <si>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</si>
  <si>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</si>
  <si>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</si>
  <si>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</si>
  <si>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</si>
  <si>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</si>
  <si>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</si>
  <si>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</si>
  <si>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</si>
  <si>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</si>
  <si>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</si>
  <si>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</si>
  <si>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</si>
  <si>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</si>
  <si>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</si>
  <si>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</si>
  <si>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</si>
  <si>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</si>
  <si>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</si>
  <si>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</si>
  <si>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</si>
  <si>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</si>
  <si>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</si>
  <si>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</si>
  <si>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</si>
  <si>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</si>
  <si>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</si>
  <si>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</si>
  <si>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</si>
  <si>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</si>
  <si>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</si>
  <si>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</si>
  <si>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</si>
  <si>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</si>
  <si>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</si>
  <si>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</si>
  <si>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</si>
  <si>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</si>
  <si>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</si>
  <si>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</si>
  <si>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</si>
  <si>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</si>
  <si>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</si>
  <si>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</si>
  <si>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</si>
  <si>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</si>
  <si>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</si>
  <si>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</si>
  <si>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</si>
  <si>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</si>
  <si>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</si>
  <si>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</si>
  <si>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</si>
  <si>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</si>
  <si>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</si>
  <si>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</si>
  <si>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</si>
  <si>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</si>
  <si>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</si>
  <si>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</si>
  <si>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</si>
  <si>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</si>
  <si>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</si>
  <si>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</si>
  <si>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</si>
  <si>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</si>
  <si>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</si>
  <si>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</si>
  <si>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</si>
  <si>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</si>
  <si>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</si>
  <si>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</si>
  <si>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</si>
  <si>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</si>
  <si>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</si>
  <si>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</si>
  <si>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</si>
  <si>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</si>
  <si>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</si>
  <si>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</si>
  <si>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</si>
  <si>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</si>
  <si>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</si>
  <si>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</si>
  <si>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</si>
  <si>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</si>
  <si>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</si>
  <si>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</si>
  <si>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</si>
  <si>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</si>
  <si>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</si>
  <si>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</si>
  <si>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</si>
  <si>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</si>
  <si>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</si>
  <si>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</si>
  <si>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</si>
  <si>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</si>
  <si>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</si>
  <si>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</si>
  <si>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</si>
  <si>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</si>
  <si>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</si>
  <si>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</si>
  <si>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</si>
  <si>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</si>
  <si>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</si>
  <si>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</si>
  <si>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</si>
  <si>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</si>
  <si>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</si>
  <si>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</si>
  <si>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</si>
  <si>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</si>
  <si>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</si>
  <si>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</si>
  <si>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</si>
  <si>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</si>
  <si>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</si>
  <si>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</si>
  <si>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</si>
  <si>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</si>
  <si>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</si>
  <si>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</si>
  <si>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</si>
  <si>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</si>
  <si>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</si>
  <si>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</si>
  <si>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</si>
  <si>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</si>
  <si>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</si>
  <si>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</si>
  <si>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</si>
  <si>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</si>
  <si>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</si>
  <si>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</si>
  <si>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</si>
  <si>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</si>
  <si>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</si>
  <si>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</si>
  <si>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</si>
  <si>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</si>
  <si>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</si>
  <si>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</si>
  <si>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</si>
  <si>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</si>
  <si>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</si>
  <si>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</si>
  <si>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</si>
  <si>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</si>
  <si>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</si>
  <si>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</si>
  <si>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</si>
  <si>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</si>
  <si>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</si>
  <si>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</si>
  <si>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</si>
  <si>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</si>
  <si>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</si>
  <si>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</si>
  <si>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</si>
  <si>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</si>
  <si>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</si>
  <si>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</si>
  <si>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</si>
  <si>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</si>
  <si>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</si>
  <si>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</si>
  <si>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</si>
  <si>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</si>
  <si>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</si>
  <si>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</si>
  <si>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</si>
  <si>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</si>
  <si>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</si>
  <si>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</si>
  <si>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</si>
  <si>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</si>
  <si>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</si>
  <si>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</si>
  <si>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</si>
  <si>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</si>
  <si>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</si>
  <si>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</si>
  <si>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</si>
  <si>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</si>
  <si>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</si>
  <si>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</si>
  <si>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</si>
  <si>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</si>
  <si>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</si>
  <si>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</si>
  <si>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</si>
  <si>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</si>
  <si>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</si>
  <si>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</si>
  <si>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</si>
  <si>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</si>
  <si>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</si>
  <si>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</si>
  <si>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</si>
  <si>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</si>
  <si>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</si>
  <si>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</si>
  <si>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</si>
  <si>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</si>
  <si>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</si>
  <si>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</si>
  <si>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</si>
  <si>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</si>
  <si>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</si>
  <si>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</si>
  <si>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</si>
  <si>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</si>
  <si>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</si>
  <si>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</si>
  <si>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</si>
  <si>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</si>
  <si>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</si>
  <si>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</si>
  <si>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</si>
  <si>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</si>
  <si>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</si>
  <si>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</si>
  <si>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</si>
  <si>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</si>
  <si>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</si>
  <si>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</si>
  <si>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</si>
  <si>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</si>
  <si>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</si>
  <si>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</si>
  <si>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</si>
  <si>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</si>
  <si>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</si>
  <si>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</si>
  <si>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</si>
  <si>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</si>
  <si>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</si>
  <si>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</si>
  <si>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</si>
  <si>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</si>
  <si>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</si>
  <si>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</si>
  <si>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</si>
  <si>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</si>
  <si>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</si>
  <si>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</si>
  <si>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</si>
  <si>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</si>
  <si>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</si>
  <si>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</si>
  <si>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</si>
  <si>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</si>
  <si>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</si>
  <si>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</si>
  <si>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</si>
  <si>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</si>
  <si>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</si>
  <si>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</si>
  <si>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</si>
  <si>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</si>
  <si>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</si>
  <si>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</si>
  <si>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</si>
  <si>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</si>
  <si>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</si>
  <si>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</si>
  <si>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</si>
  <si>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</si>
  <si>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</si>
  <si>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</si>
  <si>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</si>
  <si>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</si>
  <si>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</si>
  <si>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</si>
  <si>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</si>
  <si>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</si>
  <si>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</si>
  <si>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</si>
  <si>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</si>
  <si>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</si>
  <si>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</si>
  <si>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</si>
  <si>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</si>
  <si>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</si>
  <si>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</si>
  <si>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</si>
  <si>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</si>
  <si>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</si>
  <si>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</si>
  <si>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</si>
  <si>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</si>
  <si>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</si>
  <si>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</si>
  <si>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</si>
  <si>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</si>
  <si>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</si>
  <si>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</si>
  <si>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</si>
  <si>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</si>
  <si>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</si>
  <si>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</si>
  <si>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</si>
  <si>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</si>
  <si>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</si>
  <si>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</si>
  <si>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</si>
  <si>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</si>
  <si>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</si>
  <si>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</si>
  <si>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</si>
  <si>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</si>
  <si>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</si>
  <si>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</si>
  <si>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</si>
  <si>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</si>
  <si>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</si>
  <si>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</si>
  <si>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</si>
  <si>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</si>
  <si>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</si>
  <si>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</si>
  <si>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</si>
  <si>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</si>
  <si>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</si>
  <si>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</si>
  <si>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</si>
  <si>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</si>
  <si>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</si>
  <si>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</si>
  <si>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</si>
  <si>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</si>
  <si>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</si>
  <si>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</si>
  <si>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</si>
  <si>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</si>
  <si>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</si>
  <si>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</si>
  <si>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</si>
  <si>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</si>
  <si>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</si>
  <si>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</si>
  <si>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</si>
  <si>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</si>
  <si>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</si>
  <si>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</si>
  <si>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</si>
  <si>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</si>
  <si>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</si>
  <si>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</si>
  <si>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</si>
  <si>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</si>
  <si>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</si>
  <si>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</si>
  <si>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</si>
  <si>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</si>
  <si>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</si>
  <si>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</si>
  <si>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</si>
  <si>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</si>
  <si>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</si>
  <si>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</si>
  <si>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</si>
  <si>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</si>
  <si>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</si>
  <si>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</si>
  <si>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</si>
  <si>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</si>
  <si>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</si>
  <si>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</si>
  <si>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</si>
  <si>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</si>
  <si>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</si>
  <si>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</si>
  <si>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</si>
  <si>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</si>
  <si>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</si>
  <si>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</si>
  <si>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</si>
  <si>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</si>
  <si>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</si>
  <si>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</si>
  <si>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</si>
  <si>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</si>
  <si>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</si>
  <si>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</si>
  <si>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</si>
  <si>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</si>
  <si>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</si>
  <si>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</si>
  <si>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</si>
  <si>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</si>
  <si>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</si>
  <si>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</si>
  <si>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</si>
  <si>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</si>
  <si>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</si>
  <si>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</si>
  <si>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</si>
  <si>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</si>
  <si>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</si>
  <si>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</si>
  <si>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</si>
  <si>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</si>
  <si>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</si>
  <si>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</si>
  <si>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</si>
  <si>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</si>
  <si>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</si>
  <si>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</si>
  <si>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</si>
  <si>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</si>
  <si>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</si>
  <si>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</si>
  <si>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</si>
  <si>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</si>
  <si>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</si>
  <si>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</si>
  <si>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</si>
  <si>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</si>
  <si>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</si>
  <si>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</si>
  <si>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</si>
  <si>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</si>
  <si>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</si>
  <si>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</si>
  <si>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</si>
  <si>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</si>
  <si>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</si>
  <si>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</si>
  <si>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</si>
  <si>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</si>
  <si>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</si>
  <si>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</si>
  <si>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</si>
  <si>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</si>
  <si>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</si>
  <si>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</si>
  <si>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</si>
  <si>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</si>
  <si>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</si>
  <si>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</si>
  <si>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</si>
  <si>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</si>
  <si>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</si>
  <si>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</si>
  <si>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</si>
  <si>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</si>
  <si>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</si>
  <si>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</si>
  <si>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</si>
  <si>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</si>
  <si>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</si>
  <si>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</si>
  <si>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</si>
  <si>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</si>
  <si>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</si>
  <si>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</si>
  <si>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</si>
  <si>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</si>
  <si>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</si>
  <si>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</si>
  <si>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</si>
  <si>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</si>
  <si>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</si>
  <si>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</si>
  <si>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</si>
  <si>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</si>
  <si>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</si>
  <si>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</si>
  <si>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</si>
  <si>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</si>
  <si>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</si>
  <si>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</si>
  <si>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</si>
  <si>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</si>
  <si>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</si>
  <si>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</si>
  <si>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</si>
  <si>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</si>
  <si>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</si>
  <si>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</si>
  <si>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</si>
  <si>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</si>
  <si>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</si>
  <si>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</si>
  <si>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</si>
  <si>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</si>
  <si>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</si>
  <si>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</si>
  <si>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</si>
  <si>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</si>
  <si>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</si>
  <si>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</si>
  <si>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</si>
  <si>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</si>
  <si>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</si>
  <si>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</si>
  <si>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</si>
  <si>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</si>
  <si>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</si>
  <si>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</si>
  <si>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</si>
  <si>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</si>
  <si>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</si>
  <si>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</si>
  <si>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</si>
  <si>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</si>
  <si>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</si>
  <si>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</si>
  <si>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</si>
  <si>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</si>
  <si>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</si>
  <si>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</si>
  <si>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</si>
  <si>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</si>
  <si>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</si>
  <si>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</si>
  <si>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</si>
  <si>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</si>
  <si>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</si>
  <si>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</si>
  <si>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</si>
  <si>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</si>
  <si>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</si>
  <si>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</si>
  <si>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</si>
  <si>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</si>
  <si>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</si>
  <si>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</si>
  <si>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</si>
  <si>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</si>
  <si>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</si>
  <si>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</si>
  <si>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</si>
  <si>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</si>
  <si>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</si>
  <si>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</si>
  <si>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</si>
  <si>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</si>
  <si>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</si>
  <si>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</si>
  <si>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</si>
  <si>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</si>
  <si>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</si>
  <si>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</si>
  <si>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</si>
  <si>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</si>
  <si>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</si>
  <si>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</si>
  <si>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</si>
  <si>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</si>
  <si>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</si>
  <si>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</si>
  <si>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</si>
  <si>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</si>
  <si>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</si>
  <si>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</si>
  <si>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</si>
  <si>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</si>
  <si>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</si>
  <si>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</si>
  <si>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</si>
  <si>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</si>
  <si>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</si>
  <si>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</si>
  <si>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</si>
  <si>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</si>
  <si>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</si>
  <si>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</si>
  <si>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</si>
  <si>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</si>
  <si>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</si>
  <si>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</si>
  <si>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</si>
  <si>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</si>
  <si>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</si>
  <si>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</si>
  <si>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</si>
  <si>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</si>
  <si>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</si>
  <si>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</si>
  <si>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</si>
  <si>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</si>
  <si>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</si>
  <si>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</si>
  <si>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</si>
  <si>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</si>
  <si>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</si>
  <si>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</si>
  <si>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</si>
  <si>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</si>
  <si>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</si>
  <si>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</si>
  <si>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</si>
  <si>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</si>
  <si>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</si>
  <si>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</si>
  <si>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</si>
  <si>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</si>
  <si>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</si>
  <si>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</si>
  <si>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</si>
  <si>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</si>
  <si>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</si>
  <si>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</si>
  <si>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</si>
  <si>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</si>
  <si>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</si>
  <si>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</si>
  <si>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</si>
  <si>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</si>
  <si>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</si>
  <si>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</si>
  <si>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</si>
  <si>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</si>
  <si>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</si>
  <si>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</si>
  <si>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</si>
  <si>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</si>
  <si>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</si>
  <si>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</si>
  <si>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</si>
  <si>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</si>
  <si>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</si>
  <si>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</si>
  <si>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</si>
  <si>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</si>
  <si>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</si>
  <si>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</si>
  <si>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</si>
  <si>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</si>
  <si>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</si>
  <si>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</si>
  <si>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</si>
  <si>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</si>
  <si>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</si>
  <si>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</si>
  <si>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</si>
  <si>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</si>
  <si>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</si>
  <si>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</si>
  <si>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</si>
  <si>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</si>
  <si>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</si>
  <si>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</si>
  <si>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</si>
  <si>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</si>
  <si>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</si>
  <si>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</si>
  <si>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</si>
  <si>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</si>
  <si>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</si>
  <si>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</si>
  <si>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</si>
  <si>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</si>
  <si>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</si>
  <si>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</si>
  <si>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</si>
  <si>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</si>
  <si>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</si>
  <si>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</si>
  <si>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</si>
  <si>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</si>
  <si>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</si>
  <si>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</si>
  <si>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</si>
  <si>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</si>
  <si>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</si>
  <si>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</si>
  <si>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</si>
  <si>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</si>
  <si>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</si>
  <si>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</si>
  <si>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</si>
  <si>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</si>
  <si>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</si>
  <si>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</si>
  <si>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</si>
  <si>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</si>
  <si>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</si>
  <si>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</si>
  <si>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</si>
  <si>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</si>
  <si>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</si>
  <si>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</si>
  <si>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</si>
  <si>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</si>
  <si>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</si>
  <si>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</si>
  <si>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</si>
  <si>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</si>
  <si>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</si>
  <si>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</si>
  <si>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</si>
  <si>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</si>
  <si>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</si>
  <si>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</si>
  <si>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</si>
  <si>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</si>
  <si>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</si>
  <si>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</si>
  <si>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</si>
  <si>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</si>
  <si>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</si>
  <si>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</si>
  <si>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</si>
  <si>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</si>
  <si>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</si>
  <si>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</si>
  <si>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</si>
  <si>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</si>
  <si>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</si>
  <si>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</si>
  <si>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</si>
  <si>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</si>
  <si>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</si>
  <si>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</si>
  <si>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</si>
  <si>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</si>
  <si>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</si>
  <si>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</si>
  <si>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</si>
  <si>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</si>
  <si>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</si>
  <si>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</si>
  <si>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</si>
  <si>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</si>
  <si>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</si>
  <si>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</si>
  <si>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</si>
  <si>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</si>
  <si>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</si>
  <si>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</si>
  <si>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</si>
  <si>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</si>
  <si>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</si>
  <si>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</si>
  <si>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</si>
  <si>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</si>
  <si>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</si>
  <si>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</si>
  <si>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</si>
  <si>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</si>
  <si>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</si>
  <si>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</si>
  <si>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</si>
  <si>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</si>
  <si>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</si>
  <si>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</si>
  <si>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</si>
  <si>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</si>
  <si>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</si>
  <si>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</si>
  <si>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</si>
  <si>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</si>
  <si>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</si>
  <si>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</si>
  <si>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</si>
  <si>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</si>
  <si>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</si>
  <si>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</si>
  <si>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</si>
  <si>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</si>
  <si>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</si>
  <si>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</si>
  <si>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</si>
  <si>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</si>
  <si>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</si>
  <si>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</si>
  <si>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</si>
  <si>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</si>
  <si>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</si>
  <si>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</si>
  <si>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</si>
  <si>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</si>
  <si>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</si>
  <si>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</si>
  <si>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</si>
  <si>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</si>
  <si>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</si>
  <si>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</si>
  <si>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</si>
  <si>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</si>
  <si>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</si>
  <si>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</si>
  <si>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</si>
  <si>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</si>
  <si>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</si>
  <si>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</si>
  <si>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</si>
  <si>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</si>
  <si>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</si>
  <si>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</si>
  <si>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</si>
  <si>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</si>
  <si>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</si>
  <si>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</si>
  <si>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</si>
  <si>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</si>
  <si>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</si>
  <si>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</si>
  <si>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</si>
  <si>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</si>
  <si>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</si>
  <si>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</si>
  <si>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</si>
  <si>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</si>
  <si>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</si>
  <si>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</si>
  <si>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</si>
  <si>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</si>
  <si>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</si>
  <si>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</si>
  <si>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</si>
  <si>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</si>
  <si>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</si>
  <si>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</si>
  <si>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</si>
  <si>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</si>
  <si>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</si>
  <si>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</si>
  <si>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</si>
  <si>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</si>
  <si>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</si>
  <si>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</si>
  <si>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</si>
  <si>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</si>
  <si>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</si>
  <si>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</si>
  <si>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</si>
  <si>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</si>
  <si>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</si>
  <si>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</si>
  <si>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</si>
  <si>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</si>
  <si>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</si>
  <si>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</si>
  <si>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</si>
  <si>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</si>
  <si>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</si>
  <si>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</si>
  <si>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</si>
  <si>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</si>
  <si>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</si>
  <si>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</si>
  <si>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</si>
  <si>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</si>
  <si>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</si>
  <si>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</si>
  <si>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</si>
  <si>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</si>
  <si>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</si>
  <si>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</si>
  <si>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</si>
  <si>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</si>
  <si>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</si>
  <si>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</si>
  <si>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</si>
  <si>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</si>
  <si>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</si>
  <si>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</si>
  <si>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</si>
  <si>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</si>
  <si>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</si>
  <si>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</si>
  <si>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</si>
  <si>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</si>
  <si>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</si>
  <si>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</si>
  <si>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</si>
  <si>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</si>
  <si>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</si>
  <si>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</si>
  <si>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</si>
  <si>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</si>
  <si>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</si>
  <si>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</si>
  <si>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</si>
  <si>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</si>
  <si>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</si>
  <si>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</si>
  <si>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</si>
  <si>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</si>
  <si>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</si>
  <si>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</si>
  <si>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</si>
  <si>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</si>
  <si>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</si>
  <si>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</si>
  <si>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</si>
  <si>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</si>
  <si>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</si>
  <si>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</si>
  <si>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</si>
  <si>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</si>
  <si>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</si>
  <si>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</si>
  <si>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</si>
  <si>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</si>
  <si>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</si>
  <si>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</si>
  <si>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</si>
  <si>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</si>
  <si>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</si>
  <si>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</si>
  <si>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</si>
  <si>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</si>
  <si>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</si>
  <si>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</si>
  <si>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</si>
  <si>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</si>
  <si>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</si>
  <si>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</si>
  <si>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</si>
  <si>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</si>
  <si>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</si>
  <si>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</si>
  <si>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</si>
  <si>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</si>
  <si>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</si>
  <si>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</si>
  <si>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</si>
  <si>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</si>
  <si>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</si>
  <si>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</si>
  <si>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</si>
  <si>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</si>
  <si>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</si>
  <si>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</si>
  <si>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</si>
  <si>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</si>
  <si>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</si>
  <si>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</si>
  <si>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</si>
  <si>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</si>
  <si>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</si>
  <si>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</si>
  <si>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</si>
  <si>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</si>
  <si>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</si>
  <si>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</si>
  <si>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</si>
  <si>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</si>
  <si>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</si>
  <si>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</si>
  <si>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</si>
  <si>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</si>
  <si>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</si>
  <si>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</si>
  <si>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</si>
  <si>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</si>
  <si>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</si>
  <si>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</si>
  <si>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</si>
  <si>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</si>
  <si>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</si>
  <si>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</si>
  <si>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</si>
  <si>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</si>
  <si>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</si>
  <si>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</si>
  <si>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</si>
  <si>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</si>
  <si>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</si>
  <si>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</si>
  <si>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</si>
  <si>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</si>
  <si>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</si>
  <si>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</si>
  <si>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</si>
  <si>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</si>
  <si>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</si>
  <si>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</si>
  <si>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</si>
  <si>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</si>
  <si>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</si>
  <si>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</si>
  <si>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</si>
  <si>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</si>
  <si>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</si>
  <si>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</si>
  <si>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</si>
  <si>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</si>
  <si>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</si>
  <si>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</si>
  <si>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</si>
  <si>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</si>
  <si>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</si>
  <si>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</si>
  <si>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</si>
  <si>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</si>
  <si>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</si>
  <si>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</si>
  <si>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</si>
  <si>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</si>
  <si>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</si>
  <si>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</si>
  <si>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</si>
  <si>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</si>
  <si>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</si>
  <si>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</si>
  <si>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</si>
  <si>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</si>
  <si>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</si>
  <si>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</si>
  <si>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</si>
  <si>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</si>
  <si>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</si>
  <si>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</si>
  <si>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</si>
  <si>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</si>
  <si>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</si>
  <si>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</si>
  <si>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</si>
  <si>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</si>
  <si>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</si>
  <si>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</si>
  <si>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</si>
  <si>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</si>
  <si>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</si>
  <si>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</si>
  <si>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</si>
  <si>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</si>
  <si>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</si>
  <si>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</si>
  <si>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</si>
  <si>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</si>
  <si>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</si>
  <si>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</si>
  <si>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</si>
  <si>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</si>
  <si>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</si>
  <si>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</si>
  <si>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</si>
  <si>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</si>
  <si>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</si>
  <si>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</si>
  <si>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</si>
  <si>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</si>
  <si>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</si>
  <si>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</si>
  <si>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</si>
  <si>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</si>
  <si>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</si>
  <si>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</si>
  <si>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</si>
  <si>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</si>
  <si>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</si>
  <si>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</si>
  <si>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</si>
  <si>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</si>
  <si>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</si>
  <si>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</si>
  <si>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</si>
  <si>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</si>
  <si>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</si>
  <si>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</si>
  <si>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</si>
  <si>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</si>
  <si>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</si>
  <si>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</si>
  <si>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</si>
  <si>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</si>
  <si>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</si>
  <si>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</si>
  <si>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</si>
  <si>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</si>
  <si>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</si>
  <si>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</si>
  <si>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</si>
  <si>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</si>
  <si>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</si>
  <si>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</si>
  <si>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</si>
  <si>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</si>
  <si>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</si>
  <si>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</si>
  <si>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</si>
  <si>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</si>
  <si>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</si>
  <si>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</si>
  <si>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</si>
  <si>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</si>
  <si>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</si>
  <si>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</si>
  <si>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</si>
  <si>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</si>
  <si>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</si>
  <si>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</si>
  <si>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</si>
  <si>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</si>
  <si>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</si>
  <si>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</si>
  <si>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</si>
  <si>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</si>
  <si>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</si>
  <si>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</si>
  <si>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</si>
  <si>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</si>
  <si>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</si>
  <si>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</si>
  <si>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</si>
  <si>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</si>
  <si>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</si>
  <si>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</si>
  <si>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</si>
  <si>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</si>
  <si>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</si>
  <si>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</si>
  <si>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</si>
  <si>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</si>
  <si>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</si>
  <si>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</si>
  <si>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</si>
  <si>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</si>
  <si>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</si>
  <si>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</si>
  <si>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</si>
  <si>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</si>
  <si>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</si>
  <si>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</si>
  <si>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</si>
  <si>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</si>
  <si>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</si>
  <si>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</si>
  <si>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</si>
  <si>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</si>
  <si>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</si>
  <si>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</si>
  <si>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</si>
  <si>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</si>
  <si>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</si>
  <si>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</si>
  <si>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</si>
  <si>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</si>
  <si>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</si>
  <si>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</si>
  <si>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</si>
  <si>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</si>
  <si>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</si>
  <si>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</si>
  <si>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</si>
  <si>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</si>
  <si>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</si>
  <si>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</si>
  <si>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</si>
  <si>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</si>
  <si>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</si>
  <si>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</si>
  <si>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</si>
  <si>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</si>
  <si>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</si>
  <si>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</si>
  <si>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</si>
  <si>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</si>
  <si>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</si>
  <si>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</si>
  <si>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</si>
  <si>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</si>
  <si>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</si>
  <si>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</si>
  <si>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</si>
  <si>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</si>
  <si>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</si>
  <si>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</si>
  <si>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</si>
  <si>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</si>
  <si>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</si>
  <si>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</si>
  <si>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</si>
  <si>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</si>
  <si>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</si>
  <si>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</si>
  <si>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</si>
  <si>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</si>
  <si>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</si>
  <si>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</si>
  <si>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</si>
  <si>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</si>
  <si>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</si>
  <si>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</si>
  <si>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</si>
  <si>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</si>
  <si>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</si>
  <si>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</si>
  <si>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</si>
  <si>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</si>
  <si>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</si>
  <si>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</si>
  <si>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</si>
  <si>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</si>
  <si>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</si>
  <si>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</si>
  <si>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</si>
  <si>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</si>
  <si>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</si>
  <si>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</si>
  <si>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</si>
  <si>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</si>
  <si>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</si>
  <si>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</si>
  <si>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</si>
  <si>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</si>
  <si>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</si>
  <si>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</si>
  <si>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</si>
  <si>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</si>
  <si>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</si>
  <si>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</si>
  <si>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</si>
  <si>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</si>
  <si>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</si>
  <si>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</si>
  <si>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</si>
  <si>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</si>
  <si>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</si>
  <si>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</si>
  <si>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</si>
  <si>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</si>
  <si>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</si>
  <si>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</si>
  <si>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</si>
  <si>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</si>
  <si>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</si>
  <si>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</si>
  <si>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</si>
  <si>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</si>
  <si>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</si>
  <si>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</si>
  <si>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</si>
  <si>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</si>
  <si>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</si>
  <si>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</si>
  <si>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</si>
  <si>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</si>
  <si>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</si>
  <si>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</si>
  <si>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</si>
  <si>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</si>
  <si>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</si>
  <si>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</si>
  <si>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</si>
  <si>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</si>
  <si>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</si>
  <si>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</si>
  <si>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</si>
  <si>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</si>
  <si>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</si>
  <si>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</si>
  <si>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</si>
  <si>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</si>
  <si>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</si>
  <si>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</si>
  <si>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</si>
  <si>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</si>
  <si>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</si>
  <si>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</si>
  <si>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</si>
  <si>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</si>
  <si>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</si>
  <si>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</si>
  <si>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</si>
  <si>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</si>
  <si>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</si>
  <si>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</si>
  <si>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</si>
  <si>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</si>
  <si>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</si>
  <si>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</si>
  <si>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</si>
  <si>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</si>
  <si>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</si>
  <si>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</si>
  <si>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</si>
  <si>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</si>
  <si>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</si>
  <si>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</si>
  <si>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</si>
  <si>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</si>
  <si>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</si>
  <si>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</si>
  <si>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</si>
  <si>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</si>
  <si>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</si>
  <si>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</si>
  <si>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</si>
  <si>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</si>
  <si>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</si>
  <si>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</si>
  <si>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</si>
  <si>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</si>
  <si>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</si>
  <si>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</si>
  <si>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</si>
  <si>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</si>
  <si>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</si>
  <si>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</si>
  <si>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</si>
  <si>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</si>
  <si>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</si>
  <si>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</si>
  <si>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</si>
  <si>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</si>
  <si>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</si>
  <si>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</si>
  <si>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</si>
  <si>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</si>
  <si>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</si>
  <si>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</si>
  <si>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</si>
  <si>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</si>
  <si>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</si>
  <si>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</si>
  <si>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</si>
  <si>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</si>
  <si>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</si>
  <si>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</si>
  <si>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</si>
  <si>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</si>
  <si>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</si>
  <si>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</si>
  <si>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</si>
  <si>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</si>
  <si>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</si>
  <si>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</si>
  <si>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</si>
  <si>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</si>
  <si>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</si>
  <si>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</si>
  <si>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</si>
  <si>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</si>
  <si>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</si>
  <si>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</si>
  <si>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</si>
  <si>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</si>
  <si>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</si>
  <si>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</si>
  <si>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</si>
  <si>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</si>
  <si>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</si>
  <si>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</si>
  <si>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</si>
  <si>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</si>
  <si>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</si>
  <si>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</si>
  <si>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</si>
  <si>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</si>
  <si>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</si>
  <si>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</si>
  <si>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</si>
  <si>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</si>
  <si>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</si>
  <si>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</si>
  <si>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</si>
  <si>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</si>
  <si>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</si>
  <si>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</si>
  <si>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</si>
  <si>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</si>
  <si>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</si>
  <si>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</si>
  <si>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</si>
  <si>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</si>
  <si>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</si>
  <si>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</si>
  <si>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</si>
  <si>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</si>
  <si>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</si>
  <si>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</si>
  <si>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</si>
  <si>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</si>
  <si>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</si>
  <si>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</si>
  <si>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</si>
  <si>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</si>
  <si>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</si>
  <si>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</si>
  <si>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</si>
  <si>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</si>
  <si>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</si>
  <si>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</si>
  <si>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</si>
  <si>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</si>
  <si>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</si>
  <si>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</si>
  <si>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</si>
  <si>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</si>
  <si>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</si>
  <si>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</si>
  <si>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</si>
  <si>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</si>
  <si>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</si>
  <si>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</si>
  <si>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</si>
  <si>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</si>
  <si>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</si>
  <si>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</si>
  <si>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</si>
  <si>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</si>
  <si>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</si>
  <si>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</si>
  <si>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</si>
  <si>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</si>
  <si>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</si>
  <si>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</si>
  <si>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</si>
  <si>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</si>
  <si>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</si>
  <si>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</si>
  <si>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</si>
  <si>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</si>
  <si>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</si>
  <si>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</si>
  <si>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</si>
  <si>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</si>
  <si>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</si>
  <si>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</si>
  <si>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</si>
  <si>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</si>
  <si>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</si>
  <si>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</si>
  <si>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</si>
  <si>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</si>
  <si>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</si>
  <si>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</si>
  <si>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</si>
  <si>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</si>
  <si>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</si>
  <si>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</si>
  <si>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</si>
  <si>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</si>
  <si>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</si>
  <si>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</si>
  <si>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</si>
  <si>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</si>
  <si>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</si>
  <si>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</si>
  <si>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</si>
  <si>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</si>
  <si>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</si>
  <si>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</si>
  <si>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</si>
  <si>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</si>
  <si>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</si>
  <si>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</si>
  <si>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</si>
  <si>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</si>
  <si>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</si>
  <si>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</si>
  <si>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</si>
  <si>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</si>
  <si>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</si>
  <si>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</si>
  <si>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</si>
  <si>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</si>
  <si>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</si>
  <si>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</si>
  <si>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</si>
  <si>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</si>
  <si>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</si>
  <si>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</si>
  <si>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</si>
  <si>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</si>
  <si>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</si>
  <si>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</si>
  <si>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</si>
  <si>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</si>
  <si>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</si>
  <si>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</si>
  <si>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</si>
  <si>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</si>
  <si>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</si>
  <si>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</si>
  <si>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</si>
  <si>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</si>
  <si>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</si>
  <si>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</si>
  <si>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</si>
  <si>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</si>
  <si>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</si>
  <si>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</si>
  <si>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</si>
  <si>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</si>
  <si>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</si>
  <si>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</si>
  <si>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</si>
  <si>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</si>
  <si>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</si>
  <si>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</si>
  <si>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</si>
  <si>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</si>
  <si>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</si>
  <si>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</si>
  <si>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</si>
  <si>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</si>
  <si>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</si>
  <si>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</si>
  <si>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</si>
  <si>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</si>
  <si>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</si>
  <si>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</si>
  <si>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</si>
  <si>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</si>
  <si>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</si>
  <si>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</si>
  <si>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</si>
  <si>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</si>
  <si>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</si>
  <si>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</si>
  <si>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</si>
  <si>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</si>
  <si>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</si>
  <si>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</si>
  <si>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</si>
  <si>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</si>
  <si>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</si>
  <si>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</si>
  <si>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</si>
  <si>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</si>
  <si>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</si>
  <si>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</si>
  <si>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</si>
  <si>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</si>
  <si>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</si>
  <si>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</si>
  <si>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</si>
  <si>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</si>
  <si>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</si>
  <si>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</si>
  <si>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</si>
  <si>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</si>
  <si>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</si>
  <si>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</si>
  <si>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</si>
  <si>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</si>
  <si>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</si>
  <si>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</si>
  <si>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</si>
  <si>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</si>
  <si>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</si>
  <si>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</si>
  <si>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</si>
  <si>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</si>
  <si>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</si>
  <si>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</si>
  <si>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</si>
  <si>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</si>
  <si>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</si>
  <si>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</si>
  <si>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</si>
  <si>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</si>
  <si>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</si>
  <si>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</si>
  <si>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</si>
  <si>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</si>
  <si>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</si>
  <si>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</si>
  <si>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</si>
  <si>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</si>
  <si>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</si>
  <si>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</si>
  <si>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</si>
  <si>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</si>
  <si>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</si>
  <si>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</si>
  <si>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</si>
  <si>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</si>
  <si>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</si>
  <si>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</si>
  <si>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</si>
  <si>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</si>
  <si>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</si>
  <si>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</si>
  <si>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</si>
  <si>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</si>
  <si>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</si>
  <si>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</si>
  <si>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</si>
  <si>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</si>
  <si>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</si>
  <si>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</si>
  <si>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</si>
  <si>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</si>
  <si>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</si>
  <si>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</si>
  <si>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</si>
  <si>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</si>
  <si>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</si>
  <si>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</si>
  <si>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</si>
  <si>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</si>
  <si>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</si>
  <si>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</si>
  <si>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</si>
  <si>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</si>
  <si>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</si>
  <si>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</si>
  <si>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</si>
  <si>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</si>
  <si>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</si>
  <si>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</si>
  <si>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</si>
  <si>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</si>
  <si>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</si>
  <si>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</si>
  <si>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</si>
  <si>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</si>
  <si>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</si>
  <si>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</si>
  <si>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</si>
  <si>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</si>
  <si>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</si>
  <si>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</si>
  <si>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</si>
  <si>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</si>
  <si>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</si>
  <si>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</si>
  <si>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</si>
  <si>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</si>
  <si>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</si>
  <si>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</si>
  <si>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</si>
  <si>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</si>
  <si>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</si>
  <si>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</si>
  <si>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</si>
  <si>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</si>
  <si>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</si>
  <si>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</si>
  <si>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</si>
  <si>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</si>
  <si>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</si>
  <si>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</si>
  <si>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</si>
  <si>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</si>
  <si>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</si>
  <si>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</si>
  <si>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</si>
  <si>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</si>
  <si>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</si>
  <si>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</si>
  <si>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</si>
  <si>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</si>
  <si>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</si>
  <si>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</si>
  <si>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</si>
  <si>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</si>
  <si>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</si>
  <si>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</si>
  <si>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</si>
  <si>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</si>
  <si>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</si>
  <si>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</si>
  <si>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</si>
  <si>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</si>
  <si>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</si>
  <si>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</si>
  <si>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</si>
  <si>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</si>
  <si>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</si>
  <si>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</si>
  <si>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</si>
  <si>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</si>
  <si>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</si>
  <si>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</si>
  <si>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</si>
  <si>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</si>
  <si>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</si>
  <si>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</si>
  <si>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</si>
  <si>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</si>
  <si>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</si>
  <si>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</si>
  <si>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</si>
  <si>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</si>
  <si>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</si>
  <si>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</si>
  <si>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</si>
  <si>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</si>
  <si>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</si>
  <si>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</si>
  <si>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</si>
  <si>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</si>
  <si>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</si>
  <si>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</si>
  <si>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</si>
  <si>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</si>
  <si>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</si>
  <si>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</si>
  <si>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</si>
  <si>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</si>
  <si>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</si>
  <si>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</si>
  <si>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</si>
  <si>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</si>
  <si>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</si>
  <si>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</si>
  <si>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</si>
  <si>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</si>
  <si>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</si>
  <si>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</si>
  <si>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</si>
  <si>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</si>
  <si>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</si>
  <si>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</si>
  <si>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</si>
  <si>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</si>
  <si>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</si>
  <si>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</si>
  <si>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</si>
  <si>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</si>
  <si>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</si>
  <si>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</si>
  <si>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</si>
  <si>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</si>
  <si>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</si>
  <si>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</si>
  <si>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</si>
  <si>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</si>
  <si>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</si>
  <si>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</si>
  <si>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</si>
  <si>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</si>
  <si>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</si>
  <si>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</si>
  <si>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</si>
  <si>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</si>
  <si>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</si>
  <si>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</si>
  <si>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</si>
  <si>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</si>
  <si>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</si>
  <si>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</si>
  <si>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</si>
  <si>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</si>
  <si>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</si>
  <si>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</si>
  <si>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</si>
  <si>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</si>
  <si>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</si>
  <si>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</si>
  <si>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</si>
  <si>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</si>
  <si>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</si>
  <si>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</si>
  <si>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</si>
  <si>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</si>
  <si>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</si>
  <si>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</si>
  <si>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</si>
  <si>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</si>
  <si>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</si>
  <si>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</si>
  <si>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</si>
  <si>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</si>
  <si>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</si>
  <si>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</si>
  <si>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</si>
  <si>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</si>
  <si>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</si>
  <si>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</si>
  <si>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</si>
  <si>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</si>
  <si>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</si>
  <si>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</si>
  <si>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</si>
  <si>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</si>
  <si>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</si>
  <si>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</si>
  <si>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</si>
  <si>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</si>
  <si>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</si>
  <si>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</si>
  <si>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</si>
  <si>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</si>
  <si>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</si>
  <si>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</si>
  <si>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</si>
  <si>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</si>
  <si>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</si>
  <si>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</si>
  <si>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</si>
  <si>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</si>
  <si>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</si>
  <si>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</si>
  <si>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</si>
  <si>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</si>
  <si>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</si>
  <si>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</si>
  <si>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</si>
  <si>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</si>
  <si>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</si>
  <si>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</si>
  <si>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</si>
  <si>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</si>
  <si>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</si>
  <si>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</si>
  <si>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</si>
  <si>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</si>
  <si>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</si>
  <si>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</si>
  <si>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</si>
  <si>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</si>
  <si>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</si>
  <si>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</si>
  <si>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</si>
  <si>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</si>
  <si>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</si>
  <si>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</si>
  <si>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</si>
  <si>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</si>
  <si>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</si>
  <si>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</si>
  <si>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</si>
  <si>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</si>
  <si>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</si>
  <si>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</si>
  <si>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</si>
  <si>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</si>
  <si>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</si>
  <si>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</si>
  <si>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</si>
  <si>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</si>
  <si>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</si>
  <si>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</si>
  <si>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</si>
  <si>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</si>
  <si>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</si>
  <si>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</si>
  <si>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</si>
  <si>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</si>
  <si>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</si>
  <si>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</si>
  <si>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</si>
  <si>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</si>
  <si>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</si>
  <si>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</si>
  <si>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</si>
  <si>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</si>
  <si>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</si>
  <si>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</si>
  <si>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</si>
  <si>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</si>
  <si>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</si>
  <si>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</si>
  <si>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</si>
  <si>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</si>
  <si>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</si>
  <si>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</si>
  <si>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</si>
  <si>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</si>
  <si>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</si>
  <si>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</si>
  <si>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</si>
  <si>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</si>
  <si>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</si>
  <si>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</si>
  <si>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</si>
  <si>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</si>
  <si>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</si>
  <si>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</si>
  <si>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</si>
  <si>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</si>
  <si>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</si>
  <si>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</si>
  <si>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</si>
  <si>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</si>
  <si>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</si>
  <si>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</si>
  <si>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</si>
  <si>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</si>
  <si>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</si>
  <si>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</si>
  <si>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</si>
  <si>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</si>
  <si>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</si>
  <si>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</si>
  <si>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</si>
  <si>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</si>
  <si>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</si>
  <si>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</si>
  <si>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</si>
  <si>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</si>
  <si>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</si>
  <si>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</si>
  <si>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</si>
  <si>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</si>
  <si>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</si>
  <si>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</si>
  <si>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</si>
  <si>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</si>
  <si>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</si>
  <si>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</si>
  <si>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</si>
  <si>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</si>
  <si>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</si>
  <si>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</si>
  <si>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</si>
  <si>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</si>
  <si>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</si>
  <si>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</si>
  <si>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</si>
  <si>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</si>
  <si>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</si>
  <si>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</si>
  <si>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</si>
  <si>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</si>
  <si>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</si>
  <si>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</si>
  <si>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</si>
  <si>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</si>
  <si>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</si>
  <si>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</si>
  <si>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</si>
  <si>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</si>
  <si>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</si>
  <si>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</si>
  <si>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</si>
  <si>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</si>
  <si>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</si>
  <si>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</si>
  <si>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</si>
  <si>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</si>
  <si>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</si>
  <si>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</si>
  <si>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</si>
  <si>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</si>
  <si>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</si>
  <si>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</si>
  <si>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</si>
  <si>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</si>
  <si>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</si>
  <si>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</si>
  <si>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</si>
  <si>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</si>
  <si>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</si>
  <si>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</si>
  <si>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</si>
  <si>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</si>
  <si>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</si>
  <si>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</si>
  <si>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</si>
  <si>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</si>
  <si>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</si>
  <si>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</si>
  <si>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</si>
  <si>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</si>
  <si>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</si>
  <si>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</si>
  <si>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</si>
  <si>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</si>
  <si>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</si>
  <si>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</si>
  <si>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</si>
  <si>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</si>
  <si>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</si>
  <si>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</si>
  <si>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</si>
  <si>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</si>
  <si>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</si>
  <si>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</si>
  <si>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</si>
  <si>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</si>
  <si>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</si>
  <si>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</si>
  <si>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</si>
  <si>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</si>
  <si>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</si>
  <si>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</si>
  <si>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</si>
  <si>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</si>
  <si>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</si>
  <si>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</si>
  <si>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</si>
  <si>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</si>
  <si>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</si>
  <si>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</si>
  <si>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</si>
  <si>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</si>
  <si>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</si>
  <si>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</si>
  <si>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</si>
  <si>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</si>
  <si>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</si>
  <si>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</si>
  <si>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</si>
  <si>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</si>
  <si>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</si>
  <si>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</si>
  <si>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</si>
  <si>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</si>
  <si>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</si>
  <si>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</si>
  <si>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</si>
  <si>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</si>
  <si>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</si>
  <si>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</si>
  <si>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</si>
  <si>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</si>
  <si>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</si>
  <si>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</si>
  <si>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</si>
  <si>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</si>
  <si>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</si>
  <si>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</si>
  <si>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</si>
  <si>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</si>
  <si>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</si>
  <si>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</si>
  <si>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</si>
  <si>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</si>
  <si>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</si>
  <si>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</si>
  <si>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</si>
  <si>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</si>
  <si>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</si>
  <si>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</si>
  <si>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</si>
  <si>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</si>
  <si>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</si>
  <si>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</si>
  <si>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</si>
  <si>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</si>
  <si>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</si>
  <si>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</si>
  <si>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</si>
  <si>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</si>
  <si>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</si>
  <si>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</si>
  <si>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</si>
  <si>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</si>
  <si>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</si>
  <si>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</si>
  <si>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</si>
  <si>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</si>
  <si>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</si>
  <si>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</si>
  <si>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</si>
  <si>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</si>
  <si>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</si>
  <si>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</si>
  <si>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</si>
  <si>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</si>
  <si>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</si>
  <si>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</si>
  <si>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</si>
  <si>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</si>
  <si>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</si>
  <si>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</si>
  <si>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</si>
  <si>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</si>
  <si>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</si>
  <si>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</si>
  <si>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</si>
  <si>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</si>
  <si>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</si>
  <si>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</si>
  <si>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</si>
  <si>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</si>
  <si>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</si>
  <si>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</si>
  <si>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</si>
  <si>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</si>
  <si>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</si>
  <si>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</si>
  <si>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</si>
  <si>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</si>
  <si>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</si>
  <si>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</si>
  <si>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</si>
  <si>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</si>
  <si>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</si>
  <si>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</si>
  <si>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</si>
  <si>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</si>
  <si>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</si>
  <si>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</si>
  <si>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</si>
  <si>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</si>
  <si>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</si>
  <si>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</si>
  <si>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</si>
  <si>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</si>
  <si>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</si>
  <si>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</si>
  <si>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</si>
  <si>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</si>
  <si>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</si>
  <si>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</si>
  <si>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</si>
  <si>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</si>
  <si>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</si>
  <si>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</si>
  <si>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</si>
  <si>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</si>
  <si>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</si>
  <si>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</si>
  <si>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</si>
  <si>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</si>
  <si>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</si>
  <si>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</si>
  <si>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</si>
  <si>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</si>
  <si>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</si>
  <si>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</si>
  <si>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</si>
  <si>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</si>
  <si>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</si>
  <si>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</si>
  <si>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</si>
  <si>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</si>
  <si>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</si>
  <si>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</si>
  <si>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</si>
  <si>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</si>
  <si>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</si>
  <si>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</si>
  <si>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</si>
  <si>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</si>
  <si>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</si>
  <si>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</si>
  <si>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</si>
  <si>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</si>
  <si>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</si>
  <si>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</si>
  <si>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</si>
  <si>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</si>
  <si>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</si>
  <si>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</si>
  <si>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</si>
  <si>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</si>
  <si>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</si>
  <si>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</si>
  <si>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</si>
  <si>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</si>
  <si>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</si>
  <si>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</si>
  <si>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</si>
  <si>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</si>
  <si>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</si>
  <si>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</si>
  <si>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</si>
  <si>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</si>
  <si>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</si>
  <si>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</si>
  <si>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</si>
  <si>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</si>
  <si>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</si>
  <si>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</si>
  <si>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</si>
  <si>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</si>
  <si>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</si>
  <si>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</si>
  <si>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</si>
  <si>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</si>
  <si>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</si>
  <si>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</si>
  <si>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</si>
  <si>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</si>
  <si>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</si>
  <si>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</si>
  <si>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</si>
  <si>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</si>
  <si>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</si>
  <si>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</si>
  <si>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</si>
  <si>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</si>
  <si>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</si>
  <si>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</si>
  <si>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</si>
  <si>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</si>
  <si>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</si>
  <si>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</si>
  <si>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</si>
  <si>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</si>
  <si>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</si>
  <si>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</si>
  <si>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</si>
  <si>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</si>
  <si>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</si>
  <si>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</si>
  <si>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</si>
  <si>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</si>
  <si>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</si>
  <si>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</si>
  <si>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</si>
  <si>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</si>
  <si>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</si>
  <si>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</si>
  <si>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</si>
  <si>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</si>
  <si>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</si>
  <si>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</si>
  <si>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</si>
  <si>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</si>
  <si>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</si>
  <si>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</si>
  <si>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</si>
  <si>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</si>
  <si>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</si>
  <si>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</si>
  <si>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</si>
  <si>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</si>
  <si>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</si>
  <si>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</si>
  <si>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</si>
  <si>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</si>
  <si>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</si>
  <si>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</si>
  <si>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</si>
  <si>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</si>
  <si>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</si>
  <si>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</si>
  <si>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</si>
  <si>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</si>
  <si>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</si>
  <si>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</si>
  <si>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</si>
  <si>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</si>
  <si>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</si>
  <si>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</si>
  <si>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</si>
  <si>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</si>
  <si>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</si>
  <si>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</si>
  <si>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</si>
  <si>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</si>
  <si>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</si>
  <si>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</si>
  <si>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</si>
  <si>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</si>
  <si>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</si>
  <si>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</si>
  <si>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</si>
  <si>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</si>
  <si>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</si>
  <si>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</si>
  <si>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</si>
  <si>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</si>
  <si>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</si>
  <si>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</si>
  <si>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</si>
  <si>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</si>
  <si>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</si>
  <si>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</si>
  <si>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</si>
  <si>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</si>
  <si>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</si>
  <si>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</si>
  <si>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</si>
  <si>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</si>
  <si>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</si>
  <si>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</si>
  <si>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</si>
  <si>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</si>
  <si>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</si>
  <si>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</si>
  <si>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</si>
  <si>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</si>
  <si>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</si>
  <si>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</si>
  <si>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</si>
  <si>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</si>
  <si>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</si>
  <si>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</si>
  <si>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</si>
  <si>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</si>
  <si>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</si>
  <si>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</si>
  <si>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</si>
  <si>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</si>
  <si>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</si>
  <si>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</si>
  <si>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</si>
  <si>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</si>
  <si>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</si>
  <si>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</si>
  <si>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</si>
  <si>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</si>
  <si>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</si>
  <si>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</si>
  <si>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</si>
  <si>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</si>
  <si>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</si>
  <si>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</si>
  <si>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</si>
  <si>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</si>
  <si>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</si>
  <si>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</si>
  <si>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</si>
  <si>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</si>
  <si>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</si>
  <si>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</si>
  <si>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</si>
  <si>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</si>
  <si>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</si>
  <si>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</si>
  <si>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</si>
  <si>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</si>
  <si>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</si>
  <si>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</si>
  <si>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</si>
  <si>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</si>
  <si>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</si>
  <si>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</si>
  <si>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</si>
  <si>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</si>
  <si>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</si>
  <si>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</si>
  <si>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</si>
  <si>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</si>
  <si>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</si>
  <si>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</si>
  <si>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</si>
  <si>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</si>
  <si>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</si>
  <si>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</si>
  <si>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</si>
  <si>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</si>
  <si>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</si>
  <si>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</si>
  <si>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</si>
  <si>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</si>
  <si>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</si>
  <si>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</si>
  <si>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</si>
  <si>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</si>
  <si>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</si>
  <si>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</si>
  <si>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</si>
  <si>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</si>
  <si>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</si>
  <si>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</si>
  <si>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</si>
  <si>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</si>
  <si>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</si>
  <si>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</si>
  <si>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</si>
  <si>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</si>
  <si>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</si>
  <si>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</si>
  <si>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</si>
  <si>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</si>
  <si>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</si>
  <si>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</si>
  <si>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</si>
  <si>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</si>
  <si>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</si>
  <si>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</si>
  <si>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</si>
  <si>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</si>
  <si>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</si>
  <si>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</si>
  <si>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</si>
  <si>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</si>
  <si>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</si>
  <si>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</si>
  <si>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</si>
  <si>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</si>
  <si>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</si>
  <si>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</si>
  <si>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</si>
  <si>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</si>
  <si>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</si>
  <si>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</si>
  <si>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</si>
  <si>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</si>
  <si>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</si>
  <si>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</si>
  <si>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</si>
  <si>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</si>
  <si>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</si>
  <si>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</si>
  <si>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</si>
  <si>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</si>
  <si>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</si>
  <si>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</si>
  <si>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</si>
  <si>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</si>
  <si>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</si>
  <si>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</si>
  <si>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</si>
  <si>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</si>
  <si>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</si>
  <si>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</si>
  <si>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</si>
  <si>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</si>
  <si>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</si>
  <si>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</si>
  <si>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</si>
  <si>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</si>
  <si>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</si>
  <si>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</si>
  <si>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</si>
  <si>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</si>
  <si>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</si>
  <si>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</si>
  <si>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</si>
  <si>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</si>
  <si>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</si>
  <si>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</si>
  <si>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</si>
  <si>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</si>
  <si>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</si>
  <si>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</si>
  <si>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</si>
  <si>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</si>
  <si>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</si>
  <si>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</si>
  <si>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</si>
  <si>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</si>
  <si>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</si>
  <si>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</si>
  <si>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</si>
  <si>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</si>
  <si>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</si>
  <si>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</si>
  <si>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</si>
  <si>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</si>
  <si>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</si>
  <si>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</si>
  <si>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</si>
  <si>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</si>
  <si>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</si>
  <si>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</si>
  <si>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</si>
  <si>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</si>
  <si>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</si>
  <si>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</si>
  <si>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</si>
  <si>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</si>
  <si>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</si>
  <si>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</si>
  <si>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</si>
  <si>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</si>
  <si>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</si>
  <si>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</si>
  <si>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</si>
  <si>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</si>
  <si>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</si>
  <si>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</si>
  <si>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</si>
  <si>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</si>
  <si>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</si>
  <si>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</si>
  <si>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</si>
  <si>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</si>
  <si>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</si>
  <si>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</si>
  <si>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</si>
  <si>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</si>
  <si>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</si>
  <si>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</si>
  <si>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</si>
  <si>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</si>
  <si>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</si>
  <si>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</si>
  <si>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</si>
  <si>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</si>
  <si>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</si>
  <si>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</si>
  <si>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</si>
  <si>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</si>
  <si>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</si>
  <si>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</si>
  <si>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</si>
  <si>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</si>
  <si>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</si>
  <si>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</si>
  <si>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</si>
  <si>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</si>
  <si>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</si>
  <si>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</si>
  <si>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</si>
  <si>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</si>
  <si>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</si>
  <si>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</si>
  <si>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</si>
  <si>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</si>
  <si>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</si>
  <si>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</si>
  <si>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</si>
  <si>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</si>
  <si>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</si>
  <si>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</si>
  <si>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</si>
  <si>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</si>
  <si>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</si>
  <si>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</si>
  <si>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</si>
  <si>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</si>
  <si>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</si>
  <si>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</si>
  <si>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</si>
  <si>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</si>
  <si>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</si>
  <si>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</si>
  <si>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</si>
  <si>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</si>
  <si>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</si>
  <si>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</si>
  <si>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</si>
  <si>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</si>
  <si>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</si>
  <si>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</si>
  <si>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</si>
  <si>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</si>
  <si>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</si>
  <si>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</si>
  <si>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</si>
  <si>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</si>
  <si>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</si>
  <si>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</si>
  <si>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</si>
  <si>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</si>
  <si>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</si>
  <si>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</si>
  <si>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</si>
  <si>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</si>
  <si>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</si>
  <si>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</si>
  <si>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</si>
  <si>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</si>
  <si>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</si>
  <si>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</si>
  <si>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</si>
  <si>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</si>
  <si>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</si>
  <si>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</si>
  <si>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</si>
  <si>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</si>
  <si>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</si>
  <si>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</si>
  <si>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</si>
  <si>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</si>
  <si>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</si>
  <si>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</si>
  <si>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</si>
  <si>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</si>
  <si>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</si>
  <si>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</si>
  <si>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</si>
  <si>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</si>
  <si>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</si>
  <si>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</si>
  <si>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</si>
  <si>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</si>
  <si>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</si>
  <si>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</si>
  <si>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</si>
  <si>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</si>
  <si>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</si>
  <si>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</si>
  <si>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</si>
  <si>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</si>
  <si>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</si>
  <si>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</si>
  <si>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</si>
  <si>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</si>
  <si>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</si>
  <si>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</si>
  <si>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</si>
  <si>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</si>
  <si>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</si>
  <si>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</si>
  <si>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</si>
  <si>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</si>
  <si>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</si>
  <si>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</si>
  <si>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</si>
  <si>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</si>
  <si>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</si>
  <si>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</si>
  <si>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</si>
  <si>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</si>
  <si>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</si>
  <si>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</si>
  <si>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</si>
  <si>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</si>
  <si>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</si>
  <si>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</si>
  <si>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</si>
  <si>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</si>
  <si>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</si>
  <si>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</si>
  <si>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</si>
  <si>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</si>
  <si>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</si>
  <si>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</si>
  <si>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</si>
  <si>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</si>
  <si>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</si>
  <si>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</si>
  <si>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</si>
  <si>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</si>
  <si>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</si>
  <si>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</si>
  <si>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</si>
  <si>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</si>
  <si>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</si>
  <si>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</si>
  <si>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</si>
  <si>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</si>
  <si>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</si>
  <si>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</si>
  <si>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</si>
  <si>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</si>
  <si>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</si>
  <si>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</si>
  <si>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</si>
  <si>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</si>
  <si>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</si>
  <si>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</si>
  <si>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</si>
  <si>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</si>
  <si>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</si>
  <si>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</si>
  <si>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</si>
  <si>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</si>
  <si>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</si>
  <si>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</si>
  <si>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</si>
  <si>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</si>
  <si>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</si>
  <si>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</si>
  <si>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</si>
  <si>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</si>
  <si>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</si>
  <si>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</si>
  <si>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</si>
  <si>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</si>
  <si>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</si>
  <si>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</si>
  <si>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</si>
  <si>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</si>
  <si>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</si>
  <si>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</si>
  <si>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</si>
  <si>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</si>
  <si>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</si>
  <si>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</si>
  <si>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</si>
  <si>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</si>
  <si>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</si>
  <si>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</si>
  <si>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</si>
  <si>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</si>
  <si>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</si>
  <si>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</si>
  <si>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</si>
  <si>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</si>
  <si>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</si>
  <si>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</si>
  <si>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</si>
  <si>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</si>
  <si>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</si>
  <si>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</si>
  <si>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</si>
  <si>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</si>
  <si>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</si>
  <si>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</si>
  <si>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</si>
  <si>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</si>
  <si>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</si>
  <si>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</si>
  <si>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</si>
  <si>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</si>
  <si>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</si>
  <si>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</si>
  <si>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</si>
  <si>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</si>
  <si>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</si>
  <si>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</si>
  <si>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</si>
  <si>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</si>
  <si>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</si>
  <si>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</si>
  <si>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</si>
  <si>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</si>
  <si>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</si>
  <si>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</si>
  <si>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</si>
  <si>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</si>
  <si>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</si>
  <si>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</si>
  <si>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</si>
  <si>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</si>
  <si>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</si>
  <si>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</si>
  <si>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</si>
  <si>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</si>
  <si>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</si>
  <si>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</si>
  <si>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</si>
  <si>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</si>
  <si>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</si>
  <si>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</si>
  <si>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</si>
  <si>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</si>
  <si>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</si>
  <si>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</si>
  <si>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</si>
  <si>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</si>
  <si>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</si>
  <si>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</si>
  <si>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</si>
  <si>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</si>
  <si>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</si>
  <si>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</si>
  <si>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</si>
  <si>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</si>
  <si>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</si>
  <si>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</si>
  <si>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</si>
  <si>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</si>
  <si>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</si>
  <si>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</si>
  <si>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</si>
  <si>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</si>
  <si>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</si>
  <si>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</si>
  <si>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</si>
  <si>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</si>
  <si>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</si>
  <si>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</si>
  <si>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</si>
  <si>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</si>
  <si>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</si>
  <si>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</si>
  <si>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</si>
  <si>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</si>
  <si>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</si>
  <si>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</si>
  <si>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</si>
  <si>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</si>
  <si>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</si>
  <si>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</si>
  <si>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</si>
  <si>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</si>
  <si>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</si>
  <si>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</si>
  <si>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</si>
  <si>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</si>
  <si>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</si>
  <si>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</si>
  <si>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</si>
  <si>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</si>
  <si>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</si>
  <si>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</si>
  <si>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</si>
  <si>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</si>
  <si>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</si>
  <si>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</si>
  <si>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</si>
  <si>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</si>
  <si>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</si>
  <si>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</si>
  <si>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</si>
  <si>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</si>
  <si>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</si>
  <si>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</si>
  <si>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</si>
  <si>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</si>
  <si>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</si>
  <si>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</si>
  <si>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</si>
  <si>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</si>
  <si>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</si>
  <si>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</si>
  <si>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</si>
  <si>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</si>
  <si>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</si>
  <si>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</si>
  <si>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</si>
  <si>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</si>
  <si>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</si>
  <si>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</si>
  <si>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</si>
  <si>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</si>
  <si>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</si>
  <si>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</si>
  <si>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</si>
  <si>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</si>
  <si>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</si>
  <si>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</si>
  <si>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</si>
  <si>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</si>
  <si>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</si>
  <si>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</si>
  <si>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</si>
  <si>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</si>
  <si>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</si>
  <si>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</si>
  <si>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</si>
  <si>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</si>
  <si>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</si>
  <si>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</si>
  <si>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</si>
  <si>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</si>
  <si>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</si>
  <si>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</si>
  <si>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</si>
  <si>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</si>
  <si>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</si>
  <si>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</si>
  <si>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</si>
  <si>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</si>
  <si>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</si>
  <si>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</si>
  <si>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</si>
  <si>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</si>
  <si>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</si>
  <si>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</si>
  <si>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</si>
  <si>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</si>
  <si>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</si>
  <si>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</si>
  <si>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</si>
  <si>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</si>
  <si>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</si>
  <si>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</si>
  <si>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</si>
  <si>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</si>
  <si>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</si>
  <si>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</si>
  <si>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</si>
  <si>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</si>
  <si>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</si>
  <si>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</si>
  <si>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</si>
  <si>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</si>
  <si>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</si>
  <si>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</si>
  <si>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</si>
  <si>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</si>
  <si>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</si>
  <si>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</si>
  <si>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</si>
  <si>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</si>
  <si>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</si>
  <si>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</si>
  <si>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</si>
  <si>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</si>
  <si>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</si>
  <si>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</si>
  <si>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</si>
  <si>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</si>
  <si>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</si>
  <si>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</si>
  <si>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</si>
  <si>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</si>
  <si>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</si>
  <si>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</si>
  <si>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</si>
  <si>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</si>
  <si>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</si>
  <si>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</si>
  <si>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</si>
  <si>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</si>
  <si>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</si>
  <si>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</si>
  <si>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</si>
  <si>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</si>
  <si>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</si>
  <si>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</si>
  <si>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</si>
  <si>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</si>
  <si>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</si>
  <si>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</si>
  <si>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</si>
  <si>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</si>
  <si>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</si>
  <si>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</si>
  <si>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</si>
  <si>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</si>
  <si>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</si>
  <si>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</si>
  <si>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</si>
  <si>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</si>
  <si>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</si>
  <si>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</si>
  <si>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</si>
  <si>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</si>
  <si>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</si>
  <si>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</si>
  <si>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</si>
  <si>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</si>
  <si>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</si>
  <si>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</si>
  <si>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</si>
  <si>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</si>
  <si>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</si>
  <si>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</si>
  <si>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</si>
  <si>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</si>
  <si>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</si>
  <si>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</si>
  <si>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</si>
  <si>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</si>
  <si>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</si>
  <si>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</si>
  <si>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</si>
  <si>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</si>
  <si>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</si>
  <si>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</si>
  <si>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</si>
  <si>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</si>
  <si>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</si>
  <si>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</si>
  <si>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</si>
  <si>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</si>
  <si>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</si>
  <si>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</si>
  <si>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</si>
  <si>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</si>
  <si>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</si>
  <si>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</si>
  <si>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</si>
  <si>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</si>
  <si>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</si>
  <si>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</si>
  <si>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</si>
  <si>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</si>
  <si>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</si>
  <si>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</si>
  <si>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</si>
  <si>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</si>
  <si>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</si>
  <si>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</si>
  <si>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</si>
  <si>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</si>
  <si>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</si>
  <si>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</si>
  <si>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</si>
  <si>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</si>
  <si>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</si>
  <si>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</si>
  <si>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</si>
  <si>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</si>
  <si>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</si>
  <si>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</si>
  <si>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</si>
  <si>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</si>
  <si>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</si>
  <si>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</si>
  <si>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</si>
  <si>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</si>
  <si>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</si>
  <si>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</si>
  <si>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</si>
  <si>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</si>
  <si>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</si>
  <si>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</si>
  <si>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</si>
  <si>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</si>
  <si>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</si>
  <si>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</si>
  <si>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</si>
  <si>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</si>
  <si>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</si>
  <si>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</si>
  <si>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</si>
  <si>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</si>
  <si>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</si>
  <si>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</si>
  <si>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</si>
  <si>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</si>
  <si>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</si>
  <si>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</si>
  <si>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</si>
  <si>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</si>
  <si>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</si>
  <si>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</si>
  <si>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</si>
  <si>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</si>
  <si>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</si>
  <si>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</si>
  <si>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</si>
  <si>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</si>
  <si>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</si>
  <si>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</si>
  <si>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</si>
  <si>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</si>
  <si>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</si>
  <si>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</si>
  <si>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</si>
  <si>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</si>
  <si>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</si>
  <si>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</si>
  <si>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</si>
  <si>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</si>
  <si>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</si>
  <si>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</si>
  <si>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</si>
  <si>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</si>
  <si>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</si>
  <si>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</si>
  <si>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</si>
  <si>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</si>
  <si>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</si>
  <si>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</si>
  <si>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</si>
  <si>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</si>
  <si>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</si>
  <si>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</si>
  <si>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</si>
  <si>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</si>
  <si>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</si>
  <si>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</si>
  <si>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</si>
  <si>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</si>
  <si>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</si>
  <si>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</si>
  <si>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</si>
  <si>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</si>
  <si>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</si>
  <si>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</si>
  <si>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</si>
  <si>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</si>
  <si>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</si>
  <si>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</si>
  <si>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</si>
  <si>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</si>
  <si>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</si>
  <si>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</si>
  <si>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</si>
  <si>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</si>
  <si>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</si>
  <si>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</si>
  <si>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</si>
  <si>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</si>
  <si>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</si>
  <si>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</si>
  <si>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</si>
  <si>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</si>
  <si>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</si>
  <si>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</si>
  <si>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</si>
  <si>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</si>
  <si>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</si>
  <si>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</si>
  <si>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</si>
  <si>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</si>
  <si>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</si>
  <si>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</si>
  <si>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</si>
  <si>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</si>
  <si>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</si>
  <si>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</si>
  <si>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</si>
  <si>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</si>
  <si>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</si>
  <si>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</si>
  <si>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</si>
  <si>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</si>
  <si>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</si>
  <si>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</si>
  <si>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</si>
  <si>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</si>
  <si>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</si>
  <si>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</si>
  <si>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</si>
  <si>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</si>
  <si>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</si>
  <si>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</si>
  <si>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</si>
  <si>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</si>
  <si>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</si>
  <si>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</si>
  <si>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</si>
  <si>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</si>
  <si>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</si>
  <si>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</si>
  <si>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</si>
  <si>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</si>
  <si>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</si>
  <si>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</si>
  <si>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</si>
  <si>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</si>
  <si>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</si>
  <si>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</si>
  <si>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</si>
  <si>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</si>
  <si>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</si>
  <si>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</si>
  <si>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</si>
  <si>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</si>
  <si>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</si>
  <si>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</si>
  <si>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</si>
  <si>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</si>
  <si>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</si>
  <si>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</si>
  <si>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</si>
  <si>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</si>
  <si>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</si>
  <si>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</si>
  <si>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</si>
  <si>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</si>
  <si>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</si>
  <si>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</si>
  <si>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</si>
  <si>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</si>
  <si>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</si>
  <si>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</si>
  <si>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</si>
  <si>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</si>
  <si>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</si>
  <si>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</si>
  <si>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</si>
  <si>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</si>
  <si>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</si>
  <si>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</si>
  <si>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</si>
  <si>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</si>
  <si>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</si>
  <si>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</si>
  <si>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</si>
  <si>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</si>
  <si>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</si>
  <si>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</si>
  <si>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</si>
  <si>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</si>
  <si>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</si>
  <si>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</si>
  <si>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</si>
  <si>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</si>
  <si>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</si>
  <si>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</si>
  <si>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</si>
  <si>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</si>
  <si>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</si>
  <si>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</si>
  <si>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</si>
  <si>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</si>
  <si>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</si>
  <si>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</si>
  <si>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</si>
  <si>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</si>
  <si>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</si>
  <si>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</si>
  <si>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</si>
  <si>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</si>
  <si>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</si>
  <si>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</si>
  <si>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</si>
  <si>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</si>
  <si>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</si>
  <si>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</si>
  <si>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</si>
  <si>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</si>
  <si>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</si>
  <si>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</si>
  <si>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</si>
  <si>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</si>
  <si>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</si>
  <si>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</si>
  <si>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</si>
  <si>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</si>
  <si>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</si>
  <si>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</si>
  <si>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</si>
  <si>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</si>
  <si>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</si>
  <si>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</si>
  <si>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</si>
  <si>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</si>
  <si>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</si>
  <si>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</si>
  <si>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</si>
  <si>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</si>
  <si>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</si>
  <si>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</si>
  <si>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</si>
  <si>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</si>
  <si>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</si>
  <si>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</si>
  <si>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</si>
  <si>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</si>
  <si>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</si>
  <si>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</si>
  <si>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</si>
  <si>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</si>
  <si>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</si>
  <si>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</si>
  <si>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</si>
  <si>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</si>
  <si>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</si>
  <si>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</si>
  <si>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</si>
  <si>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</si>
  <si>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</si>
  <si>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</si>
  <si>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</si>
  <si>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</si>
  <si>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</si>
  <si>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</si>
  <si>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</si>
  <si>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</si>
  <si>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</si>
  <si>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</si>
  <si>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</si>
  <si>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</si>
  <si>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</si>
  <si>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</si>
  <si>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</si>
  <si>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</si>
  <si>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</si>
  <si>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</si>
  <si>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</si>
  <si>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</si>
  <si>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</si>
  <si>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</si>
  <si>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</si>
  <si>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</si>
  <si>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</si>
  <si>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</si>
  <si>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</si>
  <si>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</si>
  <si>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</si>
  <si>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</si>
  <si>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</si>
  <si>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</si>
  <si>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</si>
  <si>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</si>
  <si>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</si>
  <si>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</si>
  <si>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</si>
  <si>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</si>
  <si>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</si>
  <si>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</si>
  <si>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</si>
  <si>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</si>
  <si>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</si>
  <si>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</si>
  <si>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</si>
  <si>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</si>
  <si>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</si>
  <si>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</si>
  <si>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</si>
  <si>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</si>
  <si>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</si>
  <si>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</si>
  <si>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</si>
  <si>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</si>
  <si>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</si>
  <si>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</si>
  <si>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</si>
  <si>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</si>
  <si>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</si>
  <si>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</si>
  <si>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</si>
  <si>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</si>
  <si>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</si>
  <si>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</si>
  <si>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</si>
  <si>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</si>
  <si>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</si>
  <si>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</si>
  <si>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</si>
  <si>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</si>
  <si>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</si>
  <si>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</si>
  <si>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</si>
  <si>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</si>
  <si>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</si>
  <si>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</si>
  <si>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</si>
  <si>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</si>
  <si>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</si>
  <si>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</si>
  <si>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</si>
  <si>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</si>
  <si>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</si>
  <si>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</si>
  <si>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</si>
  <si>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</si>
  <si>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</si>
  <si>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</si>
  <si>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</si>
  <si>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</si>
  <si>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</si>
  <si>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</si>
  <si>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</si>
  <si>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</si>
  <si>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</si>
  <si>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</si>
  <si>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</si>
  <si>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</si>
  <si>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</si>
  <si>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</si>
  <si>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</si>
  <si>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</si>
  <si>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</si>
  <si>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</si>
  <si>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</si>
  <si>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</si>
  <si>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</si>
  <si>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</si>
  <si>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</si>
  <si>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</si>
  <si>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</si>
  <si>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</si>
  <si>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</si>
  <si>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</si>
  <si>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</si>
  <si>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</si>
  <si>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</si>
  <si>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</si>
  <si>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</si>
  <si>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</si>
  <si>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</si>
  <si>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</si>
  <si>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</si>
  <si>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</si>
  <si>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</si>
  <si>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</si>
  <si>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</si>
  <si>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</si>
  <si>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</si>
  <si>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</si>
  <si>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</si>
  <si>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</si>
  <si>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</si>
  <si>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</si>
  <si>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</si>
  <si>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</si>
  <si>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</si>
  <si>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</si>
  <si>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</si>
  <si>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</si>
  <si>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</si>
  <si>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</si>
  <si>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</si>
  <si>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</si>
  <si>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</si>
  <si>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</si>
  <si>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</si>
  <si>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</si>
  <si>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</si>
  <si>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</si>
  <si>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</si>
  <si>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</si>
  <si>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</si>
  <si>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</si>
  <si>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</si>
  <si>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</si>
  <si>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</si>
  <si>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</si>
  <si>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</si>
  <si>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</si>
  <si>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</si>
  <si>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</si>
  <si>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</si>
  <si>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</si>
  <si>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</si>
  <si>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</si>
  <si>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</si>
  <si>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</si>
  <si>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</si>
  <si>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</si>
  <si>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</si>
  <si>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</si>
  <si>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</si>
  <si>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</si>
  <si>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</si>
  <si>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</si>
  <si>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</si>
  <si>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</si>
  <si>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</si>
  <si>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</si>
  <si>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</si>
  <si>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</si>
  <si>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</si>
  <si>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</si>
  <si>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</si>
  <si>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</si>
  <si>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</si>
  <si>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</si>
  <si>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</si>
  <si>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</si>
  <si>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</si>
  <si>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</si>
  <si>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</si>
  <si>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</si>
  <si>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</si>
  <si>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</si>
  <si>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</si>
  <si>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</si>
  <si>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</si>
  <si>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</si>
  <si>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</si>
  <si>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</si>
  <si>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</si>
  <si>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</si>
  <si>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</si>
  <si>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</si>
  <si>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</si>
  <si>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</si>
  <si>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</si>
  <si>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</si>
  <si>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</si>
  <si>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</si>
  <si>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</si>
  <si>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</si>
  <si>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</si>
  <si>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</si>
  <si>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</si>
  <si>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</si>
  <si>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</si>
  <si>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</si>
  <si>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</si>
  <si>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</si>
  <si>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</si>
  <si>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</si>
  <si>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</si>
  <si>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</si>
  <si>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</si>
  <si>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</si>
  <si>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</si>
  <si>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</si>
  <si>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</si>
  <si>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</si>
  <si>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</si>
  <si>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</si>
  <si>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</si>
  <si>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</si>
  <si>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</si>
  <si>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</si>
  <si>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</si>
  <si>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</si>
  <si>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</si>
  <si>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</si>
  <si>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</si>
  <si>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</si>
  <si>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</si>
  <si>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</si>
  <si>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</si>
  <si>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</si>
  <si>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</si>
  <si>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</si>
  <si>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</si>
  <si>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</si>
  <si>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</si>
  <si>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</si>
  <si>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</si>
  <si>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</si>
  <si>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</si>
  <si>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</si>
  <si>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</si>
  <si>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</si>
  <si>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</si>
  <si>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</si>
  <si>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</si>
  <si>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</si>
  <si>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</si>
  <si>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</si>
  <si>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</si>
  <si>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</si>
  <si>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</si>
  <si>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</si>
  <si>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</si>
  <si>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</si>
  <si>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</si>
  <si>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</si>
  <si>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</si>
  <si>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</si>
  <si>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</si>
  <si>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</si>
  <si>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</si>
  <si>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</si>
  <si>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</si>
  <si>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</si>
  <si>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</si>
  <si>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</si>
  <si>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</si>
  <si>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</si>
  <si>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</si>
  <si>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</si>
  <si>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</si>
  <si>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</si>
  <si>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</si>
  <si>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</si>
  <si>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</si>
  <si>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</si>
  <si>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</si>
  <si>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</si>
  <si>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</si>
  <si>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</si>
  <si>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</si>
  <si>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</si>
  <si>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</si>
  <si>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</si>
  <si>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</si>
  <si>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</si>
  <si>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</si>
  <si>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</si>
  <si>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</si>
  <si>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</si>
  <si>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</si>
  <si>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</si>
  <si>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</si>
  <si>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</si>
  <si>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</si>
  <si>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</si>
  <si>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</si>
  <si>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</si>
  <si>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</si>
  <si>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</si>
  <si>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</si>
  <si>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</si>
  <si>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</si>
  <si>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</si>
  <si>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</si>
  <si>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</si>
  <si>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</si>
  <si>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</si>
  <si>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</si>
  <si>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</si>
  <si>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</si>
  <si>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</si>
  <si>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</si>
  <si>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</si>
  <si>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</si>
  <si>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</si>
  <si>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</si>
  <si>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</si>
  <si>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</si>
  <si>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</si>
  <si>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</si>
  <si>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</si>
  <si>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</si>
  <si>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</si>
  <si>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</si>
  <si>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</si>
  <si>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</si>
  <si>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</si>
  <si>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</si>
  <si>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</si>
  <si>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</si>
  <si>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</si>
  <si>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</si>
  <si>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</si>
  <si>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</si>
  <si>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</si>
  <si>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</si>
  <si>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</si>
  <si>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</si>
  <si>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</si>
  <si>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</si>
  <si>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</si>
  <si>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</si>
  <si>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</si>
  <si>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</si>
  <si>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</si>
  <si>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</si>
  <si>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</si>
  <si>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</si>
  <si>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</si>
  <si>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</si>
  <si>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</si>
  <si>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</si>
  <si>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</si>
  <si>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</si>
  <si>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</si>
  <si>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</si>
  <si>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</si>
  <si>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</si>
  <si>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</si>
  <si>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</si>
  <si>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</si>
  <si>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</si>
  <si>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</si>
  <si>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</si>
  <si>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</si>
  <si>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</si>
  <si>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</si>
  <si>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</si>
  <si>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</si>
  <si>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</si>
  <si>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</si>
  <si>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</si>
  <si>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</si>
  <si>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</si>
  <si>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</si>
  <si>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</si>
  <si>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</si>
  <si>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</si>
  <si>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</si>
  <si>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</si>
  <si>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</si>
  <si>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</si>
  <si>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</si>
  <si>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</si>
  <si>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</si>
  <si>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</si>
  <si>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</si>
  <si>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</si>
  <si>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</si>
  <si>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</si>
  <si>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</si>
  <si>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</si>
  <si>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</si>
  <si>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</si>
  <si>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</si>
  <si>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</si>
  <si>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</si>
  <si>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</si>
  <si>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</si>
  <si>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</si>
  <si>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</si>
  <si>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</si>
  <si>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</si>
  <si>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</si>
  <si>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</si>
  <si>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</si>
  <si>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</si>
  <si>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</si>
  <si>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</si>
  <si>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</si>
  <si>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</si>
  <si>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</si>
  <si>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</si>
  <si>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</si>
  <si>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</si>
  <si>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</si>
  <si>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</si>
  <si>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</si>
  <si>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</si>
  <si>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</si>
  <si>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</si>
  <si>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</si>
  <si>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</si>
  <si>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</si>
  <si>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</si>
  <si>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</si>
  <si>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</si>
  <si>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</si>
  <si>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</si>
  <si>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</si>
  <si>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</si>
  <si>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</si>
  <si>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</si>
  <si>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</si>
  <si>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</si>
  <si>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</si>
  <si>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</si>
  <si>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</si>
  <si>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</si>
  <si>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</si>
  <si>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</si>
  <si>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</si>
  <si>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</si>
  <si>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</si>
  <si>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</si>
  <si>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</si>
  <si>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</si>
  <si>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</si>
  <si>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</si>
  <si>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</si>
  <si>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</si>
  <si>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</si>
  <si>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</si>
  <si>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</si>
  <si>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</si>
  <si>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</si>
  <si>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</si>
  <si>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</si>
  <si>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</si>
  <si>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</si>
  <si>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</si>
  <si>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</si>
  <si>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</si>
  <si>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</si>
  <si>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</si>
  <si>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</si>
  <si>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</si>
  <si>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</si>
  <si>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</si>
  <si>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</si>
  <si>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</si>
  <si>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</si>
  <si>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</si>
  <si>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</si>
  <si>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</si>
  <si>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</si>
  <si>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</si>
  <si>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</si>
  <si>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</si>
  <si>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</si>
  <si>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</si>
  <si>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</si>
  <si>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</si>
  <si>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</si>
  <si>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</si>
  <si>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</si>
  <si>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</si>
  <si>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</si>
  <si>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</si>
  <si>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</si>
  <si>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</si>
  <si>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</si>
  <si>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</si>
  <si>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</si>
  <si>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</si>
  <si>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</si>
  <si>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</si>
  <si>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</si>
  <si>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</si>
  <si>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</si>
  <si>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</si>
  <si>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</si>
  <si>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</si>
  <si>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</si>
  <si>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</si>
  <si>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</si>
  <si>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</si>
  <si>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</si>
  <si>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</si>
  <si>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</si>
  <si>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</si>
  <si>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</si>
  <si>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</si>
  <si>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</si>
  <si>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</si>
  <si>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</si>
  <si>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</si>
  <si>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</si>
  <si>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</si>
  <si>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</si>
  <si>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</si>
  <si>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</si>
  <si>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</si>
  <si>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</si>
  <si>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</si>
  <si>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</si>
  <si>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</si>
  <si>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</si>
  <si>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</si>
  <si>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</si>
  <si>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</si>
  <si>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</si>
  <si>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</si>
  <si>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</si>
  <si>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</si>
  <si>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</si>
  <si>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</si>
  <si>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</si>
  <si>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</si>
  <si>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</si>
  <si>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</si>
  <si>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</si>
  <si>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</si>
  <si>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</si>
  <si>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</si>
  <si>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</si>
  <si>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</si>
  <si>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</si>
  <si>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</si>
  <si>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</si>
  <si>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</si>
  <si>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</si>
  <si>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</si>
  <si>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</si>
  <si>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</si>
  <si>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</si>
  <si>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</si>
  <si>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</si>
  <si>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</si>
  <si>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</si>
  <si>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</si>
  <si>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</si>
  <si>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</si>
  <si>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</si>
  <si>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</si>
  <si>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</si>
  <si>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</si>
  <si>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</si>
  <si>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</si>
  <si>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</si>
  <si>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</si>
  <si>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</si>
  <si>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</si>
  <si>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</si>
  <si>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</si>
  <si>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</si>
  <si>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</si>
  <si>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</si>
  <si>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</si>
  <si>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</si>
  <si>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</si>
  <si>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</si>
  <si>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</si>
  <si>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</si>
  <si>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</si>
  <si>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</si>
  <si>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</si>
  <si>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</si>
  <si>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</si>
  <si>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</si>
  <si>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</si>
  <si>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</si>
  <si>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</si>
  <si>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</si>
  <si>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</si>
  <si>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</si>
  <si>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</si>
  <si>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</si>
  <si>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</si>
  <si>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</si>
  <si>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</si>
  <si>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</si>
  <si>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</si>
  <si>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</si>
  <si>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</si>
  <si>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</si>
  <si>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</si>
  <si>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</si>
  <si>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</si>
  <si>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</si>
  <si>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</si>
  <si>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</si>
  <si>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</si>
  <si>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</si>
  <si>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</si>
  <si>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</si>
  <si>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</si>
  <si>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</si>
  <si>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</si>
  <si>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</si>
  <si>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</si>
  <si>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</si>
  <si>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</si>
  <si>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</si>
  <si>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</si>
  <si>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</si>
  <si>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</si>
  <si>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</si>
  <si>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</si>
  <si>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</si>
  <si>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</si>
  <si>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</si>
  <si>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</si>
  <si>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</si>
  <si>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</si>
  <si>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</si>
  <si>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</si>
  <si>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</si>
  <si>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</si>
  <si>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</si>
  <si>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</si>
  <si>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</si>
  <si>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</si>
  <si>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</si>
  <si>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</si>
  <si>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</si>
  <si>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</si>
  <si>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</si>
  <si>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</si>
  <si>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</si>
  <si>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</si>
  <si>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</si>
  <si>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</si>
  <si>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</si>
  <si>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</si>
  <si>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</si>
  <si>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</si>
  <si>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</si>
  <si>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</si>
  <si>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</si>
  <si>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</si>
  <si>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</si>
  <si>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</si>
  <si>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</si>
  <si>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</si>
  <si>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</si>
  <si>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</si>
  <si>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</si>
  <si>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</si>
  <si>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</si>
  <si>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</si>
  <si>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</si>
  <si>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</si>
  <si>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</si>
  <si>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</si>
  <si>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</si>
  <si>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</si>
  <si>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</si>
  <si>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</si>
  <si>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</si>
  <si>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</si>
  <si>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</si>
  <si>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</si>
  <si>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</si>
  <si>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</si>
  <si>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</si>
  <si>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</si>
  <si>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</si>
  <si>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</si>
  <si>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</si>
  <si>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</si>
  <si>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</si>
  <si>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</si>
  <si>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</si>
  <si>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</si>
  <si>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</si>
  <si>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</si>
  <si>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</si>
  <si>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</si>
  <si>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</si>
  <si>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</si>
  <si>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</si>
  <si>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</si>
  <si>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</si>
  <si>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</si>
  <si>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</si>
  <si>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</si>
  <si>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</si>
  <si>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</si>
  <si>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</si>
  <si>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</si>
  <si>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</si>
  <si>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</si>
  <si>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</si>
  <si>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</si>
  <si>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</si>
  <si>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</si>
  <si>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</si>
  <si>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</si>
  <si>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</si>
  <si>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</si>
  <si>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</si>
  <si>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</si>
  <si>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</si>
  <si>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</si>
  <si>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</si>
  <si>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</si>
  <si>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</si>
  <si>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</si>
  <si>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</si>
  <si>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</si>
  <si>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</si>
  <si>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</si>
  <si>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</si>
  <si>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</si>
  <si>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</si>
  <si>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</si>
  <si>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</si>
  <si>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</si>
  <si>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</si>
  <si>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</si>
  <si>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</si>
  <si>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</si>
  <si>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</si>
  <si>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</si>
  <si>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</si>
  <si>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</si>
  <si>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</si>
  <si>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</si>
  <si>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</si>
  <si>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</si>
  <si>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</si>
  <si>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</si>
  <si>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</si>
  <si>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</si>
  <si>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</si>
  <si>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</si>
  <si>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</si>
  <si>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</si>
  <si>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</si>
  <si>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</si>
  <si>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</si>
  <si>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</si>
  <si>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</si>
  <si>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</si>
  <si>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</si>
  <si>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</si>
  <si>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</si>
  <si>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</si>
  <si>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</si>
  <si>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</si>
  <si>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</si>
  <si>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</si>
  <si>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</si>
  <si>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</si>
  <si>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</si>
  <si>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</si>
  <si>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</si>
  <si>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</si>
  <si>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</si>
  <si>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</si>
  <si>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</si>
  <si>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</si>
  <si>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</si>
  <si>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</si>
  <si>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</si>
  <si>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</si>
  <si>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</si>
  <si>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</si>
  <si>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</si>
  <si>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</si>
  <si>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</si>
  <si>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</si>
  <si>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</si>
  <si>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</si>
  <si>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</si>
  <si>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</si>
  <si>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</si>
  <si>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</si>
  <si>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</si>
  <si>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</si>
  <si>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</si>
  <si>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</si>
  <si>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</si>
  <si>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</si>
  <si>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</si>
  <si>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</si>
  <si>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</si>
  <si>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</si>
  <si>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</si>
  <si>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</si>
  <si>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</si>
  <si>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</si>
  <si>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</si>
  <si>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</si>
  <si>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</si>
  <si>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</si>
  <si>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</si>
  <si>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</si>
  <si>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</si>
  <si>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</si>
  <si>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</si>
  <si>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</si>
  <si>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</si>
  <si>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</si>
  <si>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</si>
  <si>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</si>
  <si>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</si>
  <si>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</si>
  <si>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</si>
  <si>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</si>
  <si>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</si>
  <si>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</si>
  <si>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</si>
  <si>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</si>
  <si>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</si>
  <si>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</si>
  <si>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</si>
  <si>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</si>
  <si>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</si>
  <si>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</si>
  <si>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</si>
  <si>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</si>
  <si>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</si>
  <si>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</si>
  <si>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</si>
  <si>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</si>
  <si>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</si>
  <si>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</si>
  <si>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</si>
  <si>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</si>
  <si>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</si>
  <si>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</si>
  <si>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</si>
  <si>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</si>
  <si>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</si>
  <si>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</si>
  <si>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</si>
  <si>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</si>
  <si>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</si>
  <si>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</si>
  <si>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</si>
  <si>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</si>
  <si>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</si>
  <si>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</si>
  <si>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</si>
  <si>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</si>
  <si>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</si>
  <si>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</si>
  <si>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</si>
  <si>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</si>
  <si>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</si>
  <si>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</si>
  <si>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</si>
  <si>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</si>
  <si>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</si>
  <si>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</si>
  <si>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</si>
  <si>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</si>
  <si>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</si>
  <si>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</si>
  <si>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</si>
  <si>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</si>
  <si>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</si>
  <si>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</si>
  <si>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</si>
  <si>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</si>
  <si>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</si>
  <si>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</si>
  <si>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</si>
  <si>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</si>
  <si>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</si>
  <si>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</si>
  <si>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</si>
  <si>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</si>
  <si>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</si>
  <si>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</si>
  <si>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</si>
  <si>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</si>
  <si>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</si>
  <si>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</si>
  <si>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</si>
  <si>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</si>
  <si>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</si>
  <si>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</si>
  <si>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</si>
  <si>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</si>
  <si>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</si>
  <si>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</si>
  <si>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</si>
  <si>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</si>
  <si>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</si>
  <si>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</si>
  <si>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</si>
  <si>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</si>
  <si>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</si>
  <si>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</si>
  <si>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</si>
  <si>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</si>
  <si>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</si>
  <si>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</si>
  <si>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</si>
  <si>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</si>
  <si>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</si>
  <si>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</si>
  <si>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</si>
  <si>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</si>
  <si>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</si>
  <si>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</si>
  <si>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</si>
  <si>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</si>
  <si>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</si>
  <si>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</si>
  <si>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</si>
  <si>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</si>
  <si>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</si>
  <si>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</si>
  <si>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</si>
  <si>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</si>
  <si>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</si>
  <si>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</si>
  <si>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</si>
  <si>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</si>
  <si>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</si>
  <si>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</si>
  <si>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</si>
  <si>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</si>
  <si>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</si>
  <si>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</si>
  <si>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</si>
  <si>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</si>
  <si>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</si>
  <si>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</si>
  <si>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</si>
  <si>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</si>
  <si>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</si>
  <si>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</si>
  <si>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</si>
  <si>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</si>
  <si>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</si>
  <si>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</si>
  <si>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</si>
  <si>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</si>
  <si>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</si>
  <si>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</si>
  <si>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</si>
  <si>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</si>
  <si>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</si>
  <si>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</si>
  <si>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</si>
  <si>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</si>
  <si>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</si>
  <si>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</si>
  <si>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</si>
  <si>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</si>
  <si>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</si>
  <si>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</si>
  <si>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</si>
  <si>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</si>
  <si>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</si>
  <si>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</si>
  <si>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</si>
  <si>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</si>
  <si>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</si>
  <si>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</si>
  <si>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</si>
  <si>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</si>
  <si>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</si>
  <si>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</si>
  <si>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</si>
  <si>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</si>
  <si>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</si>
  <si>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</si>
  <si>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</si>
  <si>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</si>
  <si>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</si>
  <si>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</si>
  <si>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</si>
  <si>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</si>
  <si>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</si>
  <si>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</si>
  <si>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</si>
  <si>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</si>
  <si>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</si>
  <si>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</si>
  <si>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</si>
  <si>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</si>
  <si>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</si>
  <si>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</si>
  <si>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</si>
  <si>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</si>
  <si>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</si>
  <si>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</si>
  <si>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</si>
  <si>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</si>
  <si>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</si>
  <si>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</si>
  <si>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</si>
  <si>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</si>
  <si>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</si>
  <si>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</si>
  <si>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</si>
  <si>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</si>
  <si>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</si>
  <si>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</si>
  <si>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</si>
  <si>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</si>
  <si>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</si>
  <si>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</si>
  <si>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</si>
  <si>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</si>
  <si>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</si>
  <si>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</si>
  <si>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</si>
  <si>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</si>
  <si>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</si>
  <si>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</si>
  <si>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</si>
  <si>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</si>
  <si>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</si>
  <si>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</si>
  <si>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</si>
  <si>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</si>
  <si>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</si>
  <si>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</si>
  <si>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</si>
  <si>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</si>
  <si>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</si>
  <si>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</si>
  <si>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</si>
  <si>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</si>
  <si>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</si>
  <si>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</si>
  <si>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</si>
  <si>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</si>
  <si>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</si>
  <si>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</si>
  <si>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</si>
  <si>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</si>
  <si>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</si>
  <si>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</si>
  <si>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</si>
  <si>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</si>
  <si>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</si>
  <si>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</si>
  <si>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</si>
  <si>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</si>
  <si>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</si>
  <si>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</si>
  <si>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</si>
  <si>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</si>
  <si>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</si>
  <si>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</si>
  <si>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</si>
  <si>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</si>
  <si>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</si>
  <si>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</si>
  <si>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</si>
  <si>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</si>
  <si>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</si>
  <si>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</si>
  <si>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</si>
  <si>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</si>
  <si>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</si>
  <si>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</si>
  <si>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</si>
  <si>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</si>
  <si>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</si>
  <si>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</si>
  <si>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</si>
  <si>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</si>
  <si>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</si>
  <si>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</si>
  <si>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</si>
  <si>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</si>
  <si>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</si>
  <si>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</si>
  <si>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</si>
  <si>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</si>
  <si>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</si>
  <si>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</si>
  <si>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</si>
  <si>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</si>
  <si>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</si>
  <si>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</si>
  <si>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</si>
  <si>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</si>
  <si>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</si>
  <si>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</si>
  <si>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</si>
  <si>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</si>
  <si>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</si>
  <si>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</si>
  <si>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</si>
  <si>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</si>
  <si>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</si>
  <si>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</si>
  <si>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</si>
  <si>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</si>
  <si>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</si>
  <si>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</si>
  <si>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</si>
  <si>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</si>
  <si>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</si>
  <si>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</si>
  <si>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</si>
  <si>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</si>
  <si>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</si>
  <si>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</si>
  <si>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</si>
  <si>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</si>
  <si>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</si>
  <si>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</si>
  <si>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</si>
  <si>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</si>
  <si>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</si>
  <si>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</si>
  <si>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</si>
  <si>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</si>
  <si>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</si>
  <si>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</si>
  <si>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</si>
  <si>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</si>
  <si>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</si>
  <si>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</si>
  <si>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</si>
  <si>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</si>
  <si>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</si>
  <si>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</si>
  <si>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</si>
  <si>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</si>
  <si>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</si>
  <si>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</si>
  <si>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</si>
  <si>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</si>
  <si>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</si>
  <si>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</si>
  <si>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</si>
  <si>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</si>
  <si>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</si>
  <si>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</si>
  <si>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</si>
  <si>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</si>
  <si>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</si>
  <si>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</si>
  <si>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</si>
  <si>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</si>
  <si>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</si>
  <si>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</si>
  <si>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</si>
  <si>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</si>
  <si>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</si>
  <si>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</si>
  <si>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</si>
  <si>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</si>
  <si>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</si>
  <si>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</si>
  <si>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</si>
  <si>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</si>
  <si>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</si>
  <si>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</si>
  <si>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</si>
  <si>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</si>
  <si>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</si>
  <si>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</si>
  <si>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</si>
  <si>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</si>
  <si>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</si>
  <si>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</si>
  <si>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</si>
  <si>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</si>
  <si>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</si>
  <si>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</si>
  <si>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</si>
  <si>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</si>
  <si>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</si>
  <si>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</si>
  <si>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</si>
  <si>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</si>
  <si>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</si>
  <si>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</si>
  <si>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</si>
  <si>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</si>
  <si>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</si>
  <si>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</si>
  <si>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</si>
  <si>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</si>
  <si>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</si>
  <si>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</si>
  <si>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</si>
  <si>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</si>
  <si>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</si>
  <si>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</si>
  <si>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</si>
  <si>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</si>
  <si>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</si>
  <si>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</si>
  <si>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</si>
  <si>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</si>
  <si>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</si>
  <si>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</si>
  <si>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</si>
  <si>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</si>
  <si>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</si>
  <si>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</si>
  <si>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</si>
  <si>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</si>
  <si>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</si>
  <si>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</si>
  <si>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</si>
  <si>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</si>
  <si>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</si>
  <si>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</si>
  <si>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</si>
  <si>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</si>
  <si>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</si>
  <si>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</si>
  <si>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</si>
  <si>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</si>
  <si>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</si>
  <si>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</si>
  <si>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</si>
  <si>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</si>
  <si>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</si>
  <si>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</si>
  <si>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</si>
  <si>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</si>
  <si>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</si>
  <si>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</si>
  <si>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</si>
  <si>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</si>
  <si>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</si>
  <si>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</si>
  <si>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</si>
  <si>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</si>
  <si>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</si>
  <si>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</si>
  <si>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</si>
  <si>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</si>
  <si>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</si>
  <si>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</si>
  <si>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</si>
  <si>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</si>
  <si>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</si>
  <si>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</si>
  <si>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</si>
  <si>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</si>
  <si>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</si>
  <si>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</si>
  <si>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</si>
  <si>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</si>
  <si>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</si>
  <si>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</si>
  <si>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</si>
  <si>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</si>
  <si>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</si>
  <si>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</si>
  <si>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</si>
  <si>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</si>
  <si>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</si>
  <si>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</si>
  <si>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</si>
  <si>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</si>
  <si>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</si>
  <si>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</si>
  <si>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</si>
  <si>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</si>
  <si>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</si>
  <si>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</si>
  <si>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</si>
  <si>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</si>
  <si>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</si>
  <si>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</si>
  <si>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</si>
  <si>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</si>
  <si>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</si>
  <si>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</si>
  <si>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</si>
  <si>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</si>
  <si>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</si>
  <si>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</si>
  <si>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</si>
  <si>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</si>
  <si>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</si>
  <si>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</si>
  <si>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</si>
  <si>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</si>
  <si>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</si>
  <si>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</si>
  <si>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</si>
  <si>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</si>
  <si>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</si>
  <si>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</si>
  <si>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</si>
  <si>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</si>
  <si>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</si>
  <si>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</si>
  <si>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</si>
  <si>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</si>
  <si>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</si>
  <si>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</si>
  <si>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</si>
  <si>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</si>
  <si>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</si>
  <si>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</si>
  <si>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</si>
  <si>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</si>
  <si>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</si>
  <si>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</si>
  <si>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</si>
  <si>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</si>
  <si>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</si>
  <si>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</si>
  <si>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</si>
  <si>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</si>
  <si>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</si>
  <si>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</si>
  <si>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</si>
  <si>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</si>
  <si>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</si>
  <si>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</si>
  <si>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</si>
  <si>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</si>
  <si>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</si>
  <si>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</si>
  <si>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</si>
  <si>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</si>
  <si>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</si>
  <si>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</si>
  <si>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</si>
  <si>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</si>
  <si>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</si>
  <si>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</si>
  <si>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</si>
  <si>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</si>
  <si>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</si>
  <si>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</si>
  <si>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</si>
  <si>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</si>
  <si>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</si>
  <si>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</si>
  <si>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</si>
  <si>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</si>
  <si>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</si>
  <si>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</si>
  <si>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</si>
  <si>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</si>
  <si>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</si>
  <si>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</si>
  <si>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</si>
  <si>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</si>
  <si>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</si>
  <si>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</si>
  <si>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</si>
  <si>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</si>
  <si>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</si>
  <si>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</si>
  <si>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</si>
  <si>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</si>
  <si>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</si>
  <si>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</si>
  <si>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</si>
  <si>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</si>
  <si>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</si>
  <si>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</si>
  <si>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</si>
  <si>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</si>
  <si>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</si>
  <si>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</si>
  <si>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</si>
  <si>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</si>
  <si>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</si>
  <si>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</si>
  <si>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</si>
  <si>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</si>
  <si>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</si>
  <si>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</si>
  <si>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</si>
  <si>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</si>
  <si>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</si>
  <si>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</si>
  <si>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</si>
  <si>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</si>
  <si>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</si>
  <si>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</si>
  <si>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</si>
  <si>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</si>
  <si>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</si>
  <si>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</si>
  <si>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</si>
  <si>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</si>
  <si>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</si>
  <si>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</si>
  <si>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</si>
  <si>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</si>
  <si>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</si>
  <si>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</si>
  <si>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</si>
  <si>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</si>
  <si>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</si>
  <si>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</si>
  <si>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</si>
  <si>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</si>
  <si>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</si>
  <si>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</si>
  <si>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</si>
  <si>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</si>
  <si>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</si>
  <si>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</si>
  <si>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</si>
  <si>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</si>
  <si>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</si>
  <si>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</si>
  <si>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</si>
  <si>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</si>
  <si>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</si>
  <si>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</si>
  <si>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</si>
  <si>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</si>
  <si>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</si>
  <si>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</si>
  <si>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</si>
  <si>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</si>
  <si>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</si>
  <si>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</si>
  <si>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</si>
  <si>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</si>
  <si>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</si>
  <si>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</si>
  <si>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</si>
  <si>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</si>
  <si>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</si>
  <si>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</si>
  <si>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</si>
  <si>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</si>
  <si>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</si>
  <si>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</si>
  <si>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</si>
  <si>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</si>
  <si>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</si>
  <si>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</si>
  <si>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</si>
  <si>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</si>
  <si>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</si>
  <si>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</si>
  <si>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</si>
  <si>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</si>
  <si>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</si>
  <si>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</si>
  <si>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</si>
  <si>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</si>
  <si>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</si>
  <si>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</si>
  <si>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</si>
  <si>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</si>
  <si>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</si>
  <si>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</si>
  <si>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</si>
  <si>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</si>
  <si>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</si>
  <si>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</si>
  <si>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</si>
  <si>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</si>
  <si>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</si>
  <si>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</si>
  <si>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</si>
  <si>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</si>
  <si>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</si>
  <si>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</si>
  <si>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</si>
  <si>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</si>
  <si>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</si>
  <si>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</si>
  <si>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</si>
  <si>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</si>
  <si>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</si>
  <si>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</si>
  <si>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</si>
  <si>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</si>
  <si>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</si>
  <si>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</si>
  <si>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</si>
  <si>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</si>
  <si>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</si>
  <si>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</si>
  <si>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</si>
  <si>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</si>
  <si>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</si>
  <si>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</si>
  <si>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</si>
  <si>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</si>
  <si>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</si>
  <si>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</si>
  <si>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</si>
  <si>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</si>
  <si>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</si>
  <si>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</si>
  <si>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</si>
  <si>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</si>
  <si>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</si>
  <si>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</si>
  <si>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</si>
  <si>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</si>
  <si>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</si>
  <si>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</si>
  <si>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</si>
  <si>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</si>
  <si>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</si>
  <si>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</si>
  <si>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</si>
  <si>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</si>
  <si>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</si>
  <si>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</si>
  <si>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</si>
  <si>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</si>
  <si>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</si>
  <si>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</si>
  <si>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</si>
  <si>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</si>
  <si>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</si>
  <si>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</si>
  <si>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</si>
  <si>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</si>
  <si>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</si>
  <si>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</si>
  <si>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</si>
  <si>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</si>
  <si>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</si>
  <si>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</si>
  <si>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</si>
  <si>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</si>
  <si>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</si>
  <si>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</si>
  <si>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</si>
  <si>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</si>
  <si>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</si>
  <si>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</si>
  <si>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</si>
  <si>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</si>
  <si>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</si>
  <si>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</si>
  <si>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</si>
  <si>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</si>
  <si>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</si>
  <si>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</si>
  <si>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</si>
  <si>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</si>
  <si>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</si>
  <si>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</si>
  <si>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</si>
  <si>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</si>
  <si>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</si>
  <si>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</si>
  <si>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</si>
  <si>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</si>
  <si>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</si>
  <si>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</si>
  <si>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</si>
  <si>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</si>
  <si>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</si>
  <si>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</si>
  <si>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</si>
  <si>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</si>
  <si>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</si>
  <si>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</si>
  <si>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</si>
  <si>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</si>
  <si>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</si>
  <si>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</si>
  <si>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</si>
  <si>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</si>
  <si>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</si>
  <si>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</si>
  <si>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</si>
  <si>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</si>
  <si>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</si>
  <si>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</si>
  <si>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</si>
  <si>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</si>
  <si>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</si>
  <si>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</si>
  <si>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</si>
  <si>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</si>
  <si>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</si>
  <si>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</si>
  <si>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</si>
  <si>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</si>
  <si>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</si>
  <si>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</si>
  <si>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</si>
  <si>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</si>
  <si>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</si>
  <si>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</si>
  <si>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</si>
  <si>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</si>
  <si>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</si>
  <si>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</si>
  <si>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</si>
  <si>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</si>
  <si>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</si>
  <si>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</si>
  <si>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</si>
  <si>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</si>
  <si>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</si>
  <si>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</si>
  <si>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</si>
  <si>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</si>
  <si>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</si>
  <si>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</si>
  <si>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</si>
  <si>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</si>
  <si>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</si>
  <si>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</si>
  <si>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</si>
  <si>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</si>
  <si>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</si>
  <si>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</si>
  <si>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</si>
  <si>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</si>
  <si>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</si>
  <si>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</si>
  <si>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</si>
  <si>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</si>
  <si>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</si>
  <si>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</si>
  <si>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</si>
  <si>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</si>
  <si>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</si>
  <si>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</si>
  <si>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</si>
  <si>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</si>
  <si>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</si>
  <si>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</si>
  <si>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</si>
  <si>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</si>
  <si>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</si>
  <si>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</si>
  <si>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</si>
  <si>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</si>
  <si>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</si>
  <si>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</si>
  <si>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</si>
  <si>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</si>
  <si>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</si>
  <si>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</si>
  <si>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</si>
  <si>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</si>
  <si>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</si>
  <si>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</si>
  <si>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</si>
  <si>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</si>
  <si>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</si>
  <si>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</si>
  <si>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</si>
  <si>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</si>
  <si>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</si>
  <si>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</si>
  <si>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</si>
  <si>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</si>
  <si>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</si>
  <si>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</si>
  <si>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</si>
  <si>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</si>
  <si>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</si>
  <si>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</si>
  <si>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</si>
  <si>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</si>
  <si>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</si>
  <si>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</si>
  <si>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</si>
  <si>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</si>
  <si>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</si>
  <si>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</si>
  <si>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</si>
  <si>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</si>
  <si>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</si>
  <si>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</si>
  <si>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</si>
  <si>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</si>
  <si>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</si>
  <si>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</si>
  <si>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</si>
  <si>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</si>
  <si>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</si>
  <si>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</si>
  <si>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</si>
  <si>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</si>
  <si>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</si>
  <si>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</si>
  <si>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</si>
  <si>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</si>
  <si>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</si>
  <si>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</si>
  <si>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</si>
  <si>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</si>
  <si>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</si>
  <si>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</si>
  <si>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</si>
  <si>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</si>
  <si>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</si>
  <si>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</si>
  <si>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</si>
  <si>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</si>
  <si>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</si>
  <si>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</si>
  <si>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</si>
  <si>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</si>
  <si>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</si>
  <si>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</si>
  <si>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</si>
  <si>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</si>
  <si>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</si>
  <si>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</si>
  <si>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</si>
  <si>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</si>
  <si>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</si>
  <si>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</si>
  <si>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</si>
  <si>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</si>
  <si>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</si>
  <si>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</si>
  <si>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</si>
  <si>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</si>
  <si>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</si>
  <si>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</si>
  <si>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</si>
  <si>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</si>
  <si>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</si>
  <si>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</si>
  <si>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</si>
  <si>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</si>
  <si>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</si>
  <si>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</si>
  <si>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</si>
  <si>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</si>
  <si>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</si>
  <si>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</si>
  <si>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</si>
  <si>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</si>
  <si>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</si>
  <si>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</si>
  <si>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</si>
  <si>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</si>
  <si>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</si>
  <si>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</si>
  <si>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</si>
  <si>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</si>
  <si>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</si>
  <si>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</si>
  <si>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</si>
  <si>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</si>
  <si>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</si>
  <si>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</si>
  <si>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</si>
  <si>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</si>
  <si>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</si>
  <si>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</si>
  <si>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</si>
  <si>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</si>
  <si>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</si>
  <si>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</si>
  <si>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</si>
  <si>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</si>
  <si>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</si>
  <si>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</si>
  <si>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</si>
  <si>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</si>
  <si>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</si>
  <si>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</si>
  <si>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</si>
  <si>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</si>
  <si>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</si>
  <si>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</si>
  <si>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</si>
  <si>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</si>
  <si>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</si>
  <si>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</si>
  <si>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</si>
  <si>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</si>
  <si>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</si>
  <si>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</si>
  <si>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</si>
  <si>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</si>
  <si>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</si>
  <si>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</si>
  <si>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</si>
  <si>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</si>
  <si>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</si>
  <si>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</si>
  <si>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</si>
  <si>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</si>
  <si>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</si>
  <si>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</si>
  <si>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</si>
  <si>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</si>
  <si>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</si>
  <si>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</si>
  <si>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</si>
  <si>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</si>
  <si>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</si>
  <si>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</si>
  <si>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</si>
  <si>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</si>
  <si>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</si>
  <si>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</si>
  <si>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</si>
  <si>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</si>
  <si>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</si>
  <si>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</si>
  <si>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</si>
  <si>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</si>
  <si>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</si>
  <si>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</si>
  <si>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</si>
  <si>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</si>
  <si>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</si>
  <si>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</si>
  <si>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</si>
  <si>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</si>
  <si>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</si>
  <si>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</si>
  <si>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</si>
  <si>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</si>
  <si>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</si>
  <si>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</si>
  <si>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</si>
  <si>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</si>
  <si>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</si>
  <si>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</si>
  <si>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</si>
  <si>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</si>
  <si>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</si>
  <si>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</si>
  <si>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</si>
  <si>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</si>
  <si>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</si>
  <si>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</si>
  <si>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</si>
  <si>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</si>
  <si>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</si>
  <si>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</si>
  <si>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</si>
  <si>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</si>
  <si>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</si>
  <si>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</si>
  <si>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</si>
  <si>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</si>
  <si>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</si>
  <si>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</si>
  <si>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</si>
  <si>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</si>
  <si>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</si>
  <si>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</si>
  <si>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</si>
  <si>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</si>
  <si>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</si>
  <si>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</si>
  <si>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</si>
  <si>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</si>
  <si>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</si>
  <si>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</si>
  <si>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</si>
  <si>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</si>
  <si>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</si>
  <si>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</si>
  <si>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</si>
  <si>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</si>
  <si>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</si>
  <si>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</si>
  <si>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</si>
  <si>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</si>
  <si>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</si>
  <si>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</si>
  <si>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</si>
  <si>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</si>
  <si>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</si>
  <si>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</si>
  <si>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</si>
  <si>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</si>
  <si>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</si>
  <si>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</si>
  <si>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</si>
  <si>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</si>
  <si>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</si>
  <si>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</si>
  <si>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</si>
  <si>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</si>
  <si>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</si>
  <si>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</si>
  <si>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</si>
  <si>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</si>
  <si>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</si>
  <si>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</si>
  <si>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</si>
  <si>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</si>
  <si>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</si>
  <si>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</si>
  <si>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</si>
  <si>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</si>
  <si>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</si>
  <si>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</si>
  <si>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</si>
  <si>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</si>
  <si>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</si>
  <si>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</si>
  <si>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</si>
  <si>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</si>
  <si>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</si>
  <si>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</si>
  <si>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</si>
  <si>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</si>
  <si>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</si>
  <si>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</si>
  <si>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</si>
  <si>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</si>
  <si>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</si>
  <si>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</si>
  <si>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</si>
  <si>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</si>
  <si>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</si>
  <si>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</si>
  <si>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</si>
  <si>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</si>
  <si>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</si>
  <si>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</si>
  <si>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</si>
  <si>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</si>
  <si>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</si>
  <si>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</si>
  <si>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</si>
  <si>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</si>
  <si>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</si>
  <si>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</si>
  <si>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</si>
  <si>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</si>
  <si>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</si>
  <si>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</si>
  <si>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</si>
  <si>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</si>
  <si>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</si>
  <si>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</si>
  <si>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</si>
  <si>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</si>
  <si>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</si>
  <si>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</si>
  <si>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</si>
  <si>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</si>
  <si>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</si>
  <si>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</si>
  <si>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</si>
  <si>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</si>
  <si>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</si>
  <si>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</si>
  <si>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</si>
  <si>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</si>
  <si>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</si>
  <si>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</si>
  <si>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</si>
  <si>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</si>
  <si>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</si>
  <si>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</si>
  <si>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</si>
  <si>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</si>
  <si>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</si>
  <si>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</si>
  <si>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</si>
  <si>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</si>
  <si>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</si>
  <si>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</si>
  <si>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</si>
  <si>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</si>
  <si>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</si>
  <si>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</si>
  <si>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</si>
  <si>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</si>
  <si>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</si>
  <si>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</si>
  <si>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</si>
  <si>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</si>
  <si>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</si>
  <si>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</si>
  <si>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</si>
  <si>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</si>
  <si>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</si>
  <si>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</si>
  <si>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</si>
  <si>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</si>
  <si>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</si>
  <si>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</si>
  <si>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</si>
  <si>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</si>
  <si>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</si>
  <si>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</si>
  <si>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</si>
  <si>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</si>
  <si>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</si>
  <si>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</si>
  <si>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</si>
  <si>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</si>
  <si>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</si>
  <si>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</si>
  <si>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</si>
  <si>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</si>
  <si>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</si>
  <si>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</si>
  <si>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</si>
  <si>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</si>
  <si>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</si>
  <si>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</si>
  <si>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</si>
  <si>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</si>
  <si>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</si>
  <si>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</si>
  <si>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</si>
  <si>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</si>
  <si>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</si>
  <si>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</si>
  <si>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</si>
  <si>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</si>
  <si>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</si>
  <si>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</si>
  <si>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</si>
  <si>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</si>
  <si>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</si>
  <si>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</si>
  <si>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</si>
  <si>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</si>
  <si>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</si>
  <si>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</si>
  <si>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</si>
  <si>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</si>
  <si>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</si>
  <si>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</si>
  <si>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</si>
  <si>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</si>
  <si>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</si>
  <si>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</si>
  <si>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</si>
  <si>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</si>
  <si>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</si>
  <si>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</si>
  <si>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</si>
  <si>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</si>
  <si>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</si>
  <si>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</si>
  <si>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</si>
  <si>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</si>
  <si>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</si>
  <si>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</si>
  <si>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</si>
  <si>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</si>
  <si>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</si>
  <si>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</si>
  <si>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</si>
  <si>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</si>
  <si>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</si>
  <si>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</si>
  <si>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</si>
  <si>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</si>
  <si>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</si>
  <si>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</si>
  <si>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</si>
  <si>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</si>
  <si>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</si>
  <si>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</si>
  <si>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</si>
  <si>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</si>
  <si>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</si>
  <si>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</si>
  <si>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</si>
  <si>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</si>
  <si>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</si>
  <si>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</si>
  <si>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</si>
  <si>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</si>
  <si>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</si>
  <si>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</si>
  <si>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</si>
  <si>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</si>
  <si>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</si>
  <si>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</si>
  <si>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</si>
  <si>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</si>
  <si>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</si>
  <si>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</si>
  <si>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</si>
  <si>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</si>
  <si>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</si>
  <si>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</si>
  <si>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</si>
  <si>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</si>
  <si>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</si>
  <si>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</si>
  <si>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</si>
  <si>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</si>
  <si>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</si>
  <si>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</si>
  <si>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</si>
  <si>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</si>
  <si>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</si>
  <si>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</si>
  <si>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</si>
  <si>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</si>
  <si>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</si>
  <si>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</si>
  <si>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</si>
  <si>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</si>
  <si>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</si>
  <si>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</si>
  <si>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</si>
  <si>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</si>
  <si>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</si>
  <si>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</si>
  <si>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</si>
  <si>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</si>
  <si>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</si>
  <si>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</si>
  <si>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</si>
  <si>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</si>
  <si>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</si>
  <si>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</si>
  <si>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</si>
  <si>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</si>
  <si>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</si>
  <si>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</si>
  <si>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</si>
  <si>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</si>
  <si>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</si>
  <si>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</si>
  <si>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</si>
  <si>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</si>
  <si>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</si>
  <si>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</si>
  <si>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</si>
  <si>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</si>
  <si>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</si>
  <si>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</si>
  <si>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</si>
  <si>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</si>
  <si>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</si>
  <si>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</si>
  <si>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</si>
  <si>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</si>
  <si>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</si>
  <si>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</si>
  <si>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</si>
  <si>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</si>
  <si>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</si>
  <si>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</si>
  <si>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</si>
  <si>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</si>
  <si>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</si>
  <si>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</si>
  <si>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</si>
  <si>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</si>
  <si>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</si>
  <si>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</si>
  <si>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</si>
  <si>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</si>
  <si>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</si>
  <si>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</si>
  <si>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</si>
  <si>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</si>
  <si>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</si>
  <si>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</si>
  <si>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</si>
  <si>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</si>
  <si>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</si>
  <si>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</si>
  <si>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</si>
  <si>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</si>
  <si>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</si>
  <si>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</si>
  <si>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</si>
  <si>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</si>
  <si>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</si>
  <si>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</si>
  <si>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</si>
  <si>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</si>
  <si>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</si>
  <si>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</si>
  <si>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</si>
  <si>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</si>
  <si>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</si>
  <si>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</si>
  <si>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</si>
  <si>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</si>
  <si>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</si>
  <si>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</si>
  <si>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</si>
  <si>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</si>
  <si>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</si>
  <si>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</si>
  <si>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</si>
  <si>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</si>
  <si>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</si>
  <si>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</si>
  <si>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</si>
  <si>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</si>
  <si>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</si>
  <si>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</si>
  <si>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</si>
  <si>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</si>
  <si>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</si>
  <si>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</si>
  <si>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</si>
  <si>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</si>
  <si>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</si>
  <si>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</si>
  <si>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</si>
  <si>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</si>
  <si>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</si>
  <si>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</si>
  <si>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</si>
  <si>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</si>
  <si>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</si>
  <si>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</si>
  <si>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</si>
  <si>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</si>
  <si>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</si>
  <si>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</si>
  <si>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</si>
  <si>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</si>
  <si>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</si>
  <si>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</si>
  <si>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</si>
  <si>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</si>
  <si>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</si>
  <si>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</si>
  <si>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</si>
  <si>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</si>
  <si>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</si>
  <si>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</si>
  <si>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</si>
  <si>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</si>
  <si>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</si>
  <si>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</si>
  <si>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</si>
  <si>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</si>
  <si>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</si>
  <si>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</si>
  <si>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</si>
  <si>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</si>
  <si>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</si>
  <si>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</si>
  <si>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</si>
  <si>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</si>
  <si>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</si>
  <si>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</si>
  <si>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</si>
  <si>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</si>
  <si>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</si>
  <si>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</si>
  <si>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</si>
  <si>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</si>
  <si>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</si>
  <si>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</si>
  <si>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</si>
  <si>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</si>
  <si>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</si>
  <si>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</si>
  <si>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</si>
  <si>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</si>
  <si>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</si>
  <si>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</si>
  <si>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</si>
  <si>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</si>
  <si>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</si>
  <si>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</si>
  <si>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</si>
  <si>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</si>
  <si>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</si>
  <si>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</si>
  <si>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</si>
  <si>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</si>
  <si>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</si>
  <si>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</si>
  <si>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</si>
  <si>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</si>
  <si>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</si>
  <si>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</si>
  <si>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</si>
  <si>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</si>
  <si>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</si>
  <si>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</si>
  <si>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</si>
  <si>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</si>
  <si>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</si>
  <si>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</si>
  <si>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</si>
  <si>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</si>
  <si>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</si>
  <si>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</si>
  <si>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</si>
  <si>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</si>
  <si>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</si>
  <si>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</si>
  <si>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</si>
  <si>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</si>
  <si>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</si>
  <si>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</si>
  <si>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</si>
  <si>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</si>
  <si>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</si>
  <si>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</si>
  <si>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</si>
  <si>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</si>
  <si>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</si>
  <si>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</si>
  <si>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</si>
  <si>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</si>
  <si>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</si>
  <si>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</si>
  <si>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</si>
  <si>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</si>
  <si>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</si>
  <si>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</si>
  <si>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</si>
  <si>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</si>
  <si>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</si>
  <si>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</si>
  <si>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</si>
  <si>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</si>
  <si>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</si>
  <si>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</si>
  <si>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</si>
  <si>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</si>
  <si>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</si>
  <si>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</si>
  <si>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</si>
  <si>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</si>
  <si>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</si>
  <si>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</si>
  <si>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</si>
  <si>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</si>
  <si>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</si>
  <si>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</si>
  <si>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</si>
  <si>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</si>
  <si>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</si>
  <si>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</si>
  <si>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</si>
  <si>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</si>
  <si>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</si>
  <si>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</si>
  <si>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</si>
  <si>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</si>
  <si>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</si>
  <si>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</si>
  <si>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</si>
  <si>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</si>
  <si>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</si>
  <si>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</si>
  <si>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</si>
  <si>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</si>
  <si>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</si>
  <si>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</si>
  <si>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</si>
  <si>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</si>
  <si>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</si>
  <si>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</si>
  <si>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</si>
  <si>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</si>
  <si>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</si>
  <si>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</si>
  <si>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</si>
  <si>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</si>
  <si>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</si>
  <si>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</si>
  <si>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</si>
  <si>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</si>
  <si>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</si>
  <si>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</si>
  <si>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</si>
  <si>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</si>
  <si>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</si>
  <si>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</si>
  <si>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</si>
  <si>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</si>
  <si>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</si>
  <si>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</si>
  <si>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</si>
  <si>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</si>
  <si>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</si>
  <si>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</si>
  <si>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</si>
  <si>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</si>
  <si>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</si>
  <si>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</si>
  <si>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</si>
  <si>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</si>
  <si>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</si>
  <si>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</si>
  <si>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</si>
  <si>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</si>
  <si>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</si>
  <si>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</si>
  <si>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</si>
  <si>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</si>
  <si>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</si>
  <si>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</si>
  <si>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</si>
  <si>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</si>
  <si>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</si>
  <si>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</si>
  <si>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</si>
  <si>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</si>
  <si>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</si>
  <si>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</si>
  <si>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</si>
  <si>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</si>
  <si>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</si>
  <si>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</si>
  <si>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</si>
  <si>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</si>
  <si>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</si>
  <si>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</si>
  <si>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</si>
  <si>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</si>
  <si>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</si>
  <si>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</si>
  <si>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</si>
  <si>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</si>
  <si>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</si>
  <si>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</si>
  <si>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</si>
  <si>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</si>
  <si>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</si>
  <si>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</si>
  <si>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</si>
  <si>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</si>
  <si>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</si>
  <si>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</si>
  <si>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</si>
  <si>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</si>
  <si>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</si>
  <si>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</si>
  <si>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</si>
  <si>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</si>
  <si>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</si>
  <si>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</si>
  <si>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</si>
  <si>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</si>
  <si>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</si>
  <si>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</si>
  <si>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</si>
  <si>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</si>
  <si>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</si>
  <si>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</si>
  <si>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</si>
  <si>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</si>
  <si>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</si>
  <si>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</si>
  <si>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</si>
  <si>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</si>
  <si>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</si>
  <si>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</si>
  <si>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</si>
  <si>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</si>
  <si>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</si>
  <si>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</si>
  <si>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</si>
  <si>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</si>
  <si>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</si>
  <si>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</si>
  <si>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</si>
  <si>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</si>
  <si>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</si>
  <si>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</si>
  <si>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</si>
  <si>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</si>
  <si>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</si>
  <si>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</si>
  <si>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</si>
  <si>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</si>
  <si>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</si>
  <si>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</si>
  <si>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</si>
  <si>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</si>
  <si>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</si>
  <si>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</si>
  <si>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</si>
  <si>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</si>
  <si>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</si>
  <si>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</si>
  <si>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</si>
  <si>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</si>
  <si>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</si>
  <si>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</si>
  <si>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</si>
  <si>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</si>
  <si>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</si>
  <si>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</si>
  <si>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</si>
  <si>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</si>
  <si>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</si>
  <si>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</si>
  <si>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</si>
  <si>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</si>
  <si>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</si>
  <si>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</si>
  <si>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</si>
  <si>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</si>
  <si>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</si>
  <si>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</si>
  <si>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</si>
  <si>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</si>
  <si>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</si>
  <si>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</si>
  <si>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</si>
  <si>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</si>
  <si>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</si>
  <si>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</si>
  <si>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</si>
  <si>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</si>
  <si>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</si>
  <si>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</si>
  <si>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</si>
  <si>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</si>
  <si>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</si>
  <si>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</si>
  <si>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</si>
  <si>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</si>
  <si>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</si>
  <si>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</si>
  <si>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</si>
  <si>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</si>
  <si>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</si>
  <si>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</si>
  <si>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</si>
  <si>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</si>
  <si>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</si>
  <si>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</si>
  <si>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</si>
  <si>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</si>
  <si>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</si>
  <si>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</si>
  <si>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</si>
  <si>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</si>
  <si>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</si>
  <si>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</si>
  <si>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</si>
  <si>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</si>
  <si>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</si>
  <si>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</si>
  <si>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</si>
  <si>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</si>
  <si>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</si>
  <si>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</si>
  <si>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</si>
  <si>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</si>
  <si>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</si>
  <si>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</si>
  <si>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</si>
  <si>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</si>
  <si>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</si>
  <si>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</si>
  <si>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</si>
  <si>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</si>
  <si>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</si>
  <si>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</si>
  <si>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</si>
  <si>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</si>
  <si>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</si>
  <si>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</si>
  <si>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</si>
  <si>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</si>
  <si>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</si>
  <si>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</si>
  <si>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</si>
  <si>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</si>
  <si>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</si>
  <si>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</si>
  <si>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</si>
  <si>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</si>
  <si>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</si>
  <si>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</si>
  <si>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</si>
  <si>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</si>
  <si>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</si>
  <si>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</si>
  <si>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</si>
  <si>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</si>
  <si>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</si>
  <si>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</si>
  <si>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</si>
  <si>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</si>
  <si>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</si>
  <si>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</si>
  <si>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</si>
  <si>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</si>
  <si>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</si>
  <si>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</si>
  <si>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</si>
  <si>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</si>
  <si>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</si>
  <si>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</si>
  <si>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</si>
  <si>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</si>
  <si>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</si>
  <si>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</si>
  <si>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</si>
  <si>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</si>
  <si>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</si>
  <si>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</si>
  <si>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</si>
  <si>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</si>
  <si>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</si>
  <si>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</si>
  <si>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</si>
  <si>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</si>
  <si>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</si>
  <si>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</si>
  <si>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</si>
  <si>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</si>
  <si>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</si>
  <si>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</si>
  <si>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</si>
  <si>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</si>
  <si>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</si>
  <si>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</si>
  <si>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</si>
  <si>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</si>
  <si>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</si>
  <si>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</si>
  <si>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</si>
  <si>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</si>
  <si>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</si>
  <si>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</si>
  <si>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</si>
  <si>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</si>
  <si>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</si>
  <si>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</si>
  <si>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</si>
  <si>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</si>
  <si>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</si>
  <si>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</si>
  <si>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</si>
  <si>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</si>
  <si>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</si>
  <si>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</si>
  <si>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</si>
  <si>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</si>
  <si>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</si>
  <si>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</si>
  <si>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</si>
  <si>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</si>
  <si>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</si>
  <si>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</si>
  <si>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</si>
  <si>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</si>
  <si>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</si>
  <si>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</si>
  <si>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</si>
  <si>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</si>
  <si>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</si>
  <si>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</si>
  <si>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</si>
  <si>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</si>
  <si>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</si>
  <si>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</si>
  <si>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</si>
  <si>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</si>
  <si>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</si>
  <si>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</si>
  <si>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</si>
  <si>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</si>
  <si>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</si>
  <si>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</si>
  <si>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</si>
  <si>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</si>
  <si>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</si>
  <si>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</si>
  <si>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</si>
  <si>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</si>
  <si>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</si>
  <si>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</si>
  <si>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</si>
  <si>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</si>
  <si>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</si>
  <si>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</si>
  <si>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</si>
  <si>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</si>
  <si>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</si>
  <si>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</si>
  <si>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</si>
  <si>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</si>
  <si>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</si>
  <si>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</si>
  <si>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</si>
  <si>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</si>
  <si>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</si>
  <si>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</si>
  <si>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</si>
  <si>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</si>
  <si>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</si>
  <si>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</si>
  <si>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</si>
  <si>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</si>
  <si>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</si>
  <si>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</si>
  <si>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</si>
  <si>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</si>
  <si>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</si>
  <si>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</si>
  <si>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</si>
  <si>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</si>
  <si>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</si>
  <si>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</si>
  <si>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</si>
  <si>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</si>
  <si>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</si>
  <si>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</si>
  <si>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</si>
  <si>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</si>
  <si>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</si>
  <si>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</si>
  <si>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</si>
  <si>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</si>
  <si>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</si>
  <si>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</si>
  <si>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</si>
  <si>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</si>
  <si>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</si>
  <si>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</si>
  <si>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</si>
  <si>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</si>
  <si>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</si>
  <si>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</si>
  <si>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</si>
  <si>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</si>
  <si>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</si>
  <si>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</si>
  <si>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</si>
  <si>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</si>
  <si>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</si>
  <si>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</si>
  <si>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</si>
  <si>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</si>
  <si>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</si>
  <si>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</si>
  <si>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</si>
  <si>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</si>
  <si>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</si>
  <si>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</si>
  <si>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</si>
  <si>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</si>
  <si>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</si>
  <si>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</si>
  <si>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</si>
  <si>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</si>
  <si>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</si>
  <si>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</si>
  <si>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</si>
  <si>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</si>
  <si>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</si>
  <si>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</si>
  <si>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</si>
  <si>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</si>
  <si>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</si>
  <si>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</si>
  <si>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</si>
  <si>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</si>
  <si>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</si>
  <si>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</si>
  <si>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</si>
  <si>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</si>
  <si>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</si>
  <si>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</si>
  <si>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</si>
  <si>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</si>
  <si>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</si>
  <si>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</si>
  <si>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</si>
  <si>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</si>
  <si>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</si>
  <si>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</si>
  <si>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</si>
  <si>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</si>
  <si>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</si>
  <si>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</si>
  <si>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</si>
  <si>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</si>
  <si>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</si>
  <si>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</si>
  <si>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</si>
  <si>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</si>
  <si>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</si>
  <si>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</si>
  <si>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</si>
  <si>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</si>
  <si>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</si>
  <si>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</si>
  <si>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</si>
  <si>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</si>
  <si>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</si>
  <si>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</si>
  <si>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</si>
  <si>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</si>
  <si>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</si>
  <si>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</si>
  <si>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</si>
  <si>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</si>
  <si>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</si>
  <si>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</si>
  <si>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</si>
  <si>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</si>
  <si>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</si>
  <si>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</si>
  <si>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</si>
  <si>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</si>
  <si>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</si>
  <si>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</si>
  <si>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</si>
  <si>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</si>
  <si>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</si>
  <si>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</si>
  <si>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</si>
  <si>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</si>
  <si>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</si>
  <si>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</si>
  <si>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</si>
  <si>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</si>
  <si>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</si>
  <si>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</si>
  <si>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</si>
  <si>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</si>
  <si>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</si>
  <si>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</si>
  <si>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</si>
  <si>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</si>
  <si>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</si>
  <si>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</si>
  <si>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</si>
  <si>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</si>
  <si>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</si>
  <si>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</si>
  <si>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</si>
  <si>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</si>
  <si>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</si>
  <si>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</si>
  <si>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</si>
  <si>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</si>
  <si>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</si>
  <si>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</si>
  <si>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</si>
  <si>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</si>
  <si>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</si>
  <si>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</si>
  <si>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</si>
  <si>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</si>
  <si>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</si>
  <si>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</si>
  <si>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</si>
  <si>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</si>
  <si>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</si>
  <si>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</si>
  <si>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</si>
  <si>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</si>
  <si>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</si>
  <si>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</si>
  <si>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</si>
  <si>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</si>
  <si>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</si>
  <si>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</si>
  <si>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</si>
  <si>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</si>
  <si>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</si>
  <si>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</si>
  <si>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</si>
  <si>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</si>
  <si>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</si>
  <si>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</si>
  <si>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</si>
  <si>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</si>
  <si>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</si>
  <si>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</si>
  <si>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</si>
  <si>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</si>
  <si>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</si>
  <si>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</si>
  <si>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</si>
  <si>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</si>
  <si>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</si>
  <si>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</si>
  <si>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</si>
  <si>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</si>
  <si>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</si>
  <si>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</si>
  <si>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</si>
  <si>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</si>
  <si>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</si>
  <si>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</si>
  <si>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</si>
  <si>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</si>
  <si>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</si>
  <si>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</si>
  <si>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</si>
  <si>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</si>
  <si>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</si>
  <si>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</si>
  <si>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</si>
  <si>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</si>
  <si>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</si>
  <si>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</si>
  <si>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</si>
  <si>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</si>
  <si>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</si>
  <si>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</si>
  <si>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</si>
  <si>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</si>
  <si>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</si>
  <si>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</si>
  <si>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</si>
  <si>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</si>
  <si>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</si>
  <si>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</si>
  <si>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</si>
  <si>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</si>
  <si>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</si>
  <si>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</si>
  <si>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</si>
  <si>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</si>
  <si>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</si>
  <si>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</si>
  <si>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</si>
  <si>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</si>
  <si>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</si>
  <si>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</si>
  <si>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</si>
  <si>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</si>
  <si>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</si>
  <si>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</si>
  <si>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</si>
  <si>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</si>
  <si>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</si>
  <si>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</si>
  <si>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</si>
  <si>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</si>
  <si>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</si>
  <si>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</si>
  <si>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</si>
  <si>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</si>
  <si>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</si>
  <si>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</si>
  <si>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</si>
  <si>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</si>
  <si>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</si>
  <si>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</si>
  <si>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</si>
  <si>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</si>
  <si>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</si>
  <si>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</si>
  <si>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</si>
  <si>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</si>
  <si>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</si>
  <si>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</si>
  <si>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</si>
  <si>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</si>
  <si>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</si>
  <si>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</si>
  <si>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</si>
  <si>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</si>
  <si>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</si>
  <si>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</si>
  <si>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</si>
  <si>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</si>
  <si>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</si>
  <si>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</si>
  <si>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</si>
  <si>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</si>
  <si>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</si>
  <si>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</si>
  <si>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</si>
  <si>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</si>
  <si>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</si>
  <si>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</si>
  <si>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</si>
  <si>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</si>
  <si>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</si>
  <si>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</si>
  <si>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</si>
  <si>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</si>
  <si>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</si>
  <si>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</si>
  <si>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</si>
  <si>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</si>
  <si>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</si>
  <si>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</si>
  <si>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</si>
  <si>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</si>
  <si>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</si>
  <si>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</si>
  <si>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</si>
  <si>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</si>
  <si>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</si>
  <si>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</si>
  <si>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</si>
  <si>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</si>
  <si>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</si>
  <si>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</si>
  <si>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</si>
  <si>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</si>
  <si>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</si>
  <si>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</si>
  <si>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</si>
  <si>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</si>
  <si>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</si>
  <si>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</si>
  <si>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</si>
  <si>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</si>
  <si>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</si>
  <si>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</si>
  <si>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</si>
  <si>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</si>
  <si>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</si>
  <si>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</si>
  <si>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</si>
  <si>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</si>
  <si>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</si>
  <si>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</si>
  <si>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</si>
  <si>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</si>
  <si>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</si>
  <si>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</si>
  <si>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</si>
  <si>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</si>
  <si>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</si>
  <si>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</si>
  <si>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</si>
  <si>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</si>
  <si>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</si>
  <si>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</si>
  <si>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</si>
  <si>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</si>
  <si>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</si>
  <si>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</si>
  <si>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</si>
  <si>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</si>
  <si>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</si>
  <si>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</si>
  <si>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</si>
  <si>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</si>
  <si>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</si>
  <si>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</si>
  <si>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</si>
  <si>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</si>
  <si>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</si>
  <si>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</si>
  <si>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</si>
  <si>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</si>
  <si>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</si>
  <si>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</si>
  <si>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</si>
  <si>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</si>
  <si>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</si>
  <si>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</si>
  <si>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</si>
  <si>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</si>
  <si>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</si>
  <si>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</si>
  <si>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</si>
  <si>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</si>
  <si>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</si>
  <si>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</si>
  <si>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</si>
  <si>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</si>
  <si>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</si>
  <si>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</si>
  <si>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</si>
  <si>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</si>
  <si>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</si>
  <si>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</si>
  <si>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</si>
  <si>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</si>
  <si>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</si>
  <si>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</si>
  <si>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</si>
  <si>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</si>
  <si>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</si>
  <si>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</si>
  <si>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</si>
  <si>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</si>
  <si>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</si>
  <si>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</si>
  <si>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</si>
  <si>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</si>
  <si>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</si>
  <si>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</si>
  <si>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</si>
  <si>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</si>
  <si>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</si>
  <si>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</si>
  <si>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</si>
  <si>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</si>
  <si>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</si>
  <si>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</si>
  <si>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</si>
  <si>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</si>
  <si>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</si>
  <si>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</si>
  <si>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</si>
  <si>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</si>
  <si>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</si>
  <si>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</si>
  <si>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</si>
  <si>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</si>
  <si>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</si>
  <si>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</si>
  <si>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</si>
  <si>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</si>
  <si>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</si>
  <si>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</si>
  <si>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</si>
  <si>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</si>
  <si>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</si>
  <si>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</si>
  <si>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</si>
  <si>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</si>
  <si>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</si>
  <si>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</si>
  <si>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</si>
  <si>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</si>
  <si>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</si>
  <si>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</si>
  <si>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</si>
  <si>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</si>
  <si>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</si>
  <si>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</si>
  <si>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</si>
  <si>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</si>
  <si>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</si>
  <si>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</si>
  <si>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</si>
  <si>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</si>
  <si>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</si>
  <si>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</si>
  <si>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</si>
  <si>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</si>
  <si>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</si>
  <si>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</si>
  <si>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</si>
  <si>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</si>
  <si>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</si>
  <si>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</si>
  <si>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</si>
  <si>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</si>
  <si>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</si>
  <si>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</si>
  <si>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</si>
  <si>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</si>
  <si>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</si>
  <si>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</si>
  <si>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</si>
  <si>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</si>
  <si>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</si>
  <si>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</si>
  <si>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</si>
  <si>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</si>
  <si>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</si>
  <si>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</si>
  <si>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</si>
  <si>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</si>
  <si>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</si>
  <si>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</si>
  <si>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</si>
  <si>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</si>
  <si>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</si>
  <si>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</si>
  <si>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</si>
  <si>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</si>
  <si>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</si>
  <si>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</si>
  <si>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</si>
  <si>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</si>
  <si>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</si>
  <si>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</si>
  <si>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</si>
  <si>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</si>
  <si>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</si>
  <si>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</si>
  <si>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</si>
  <si>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</si>
  <si>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</si>
  <si>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</si>
  <si>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</si>
  <si>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</si>
  <si>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</si>
  <si>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</si>
  <si>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</si>
  <si>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</si>
  <si>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</si>
  <si>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</si>
  <si>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</si>
  <si>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</si>
  <si>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</si>
  <si>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</si>
  <si>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</si>
  <si>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</si>
  <si>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</si>
  <si>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</si>
  <si>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</si>
  <si>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</si>
  <si>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</si>
  <si>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</si>
  <si>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</si>
  <si>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</si>
  <si>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</si>
  <si>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</si>
  <si>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</si>
  <si>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</si>
  <si>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</si>
  <si>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</si>
  <si>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</si>
  <si>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</si>
  <si>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</si>
  <si>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</si>
  <si>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</si>
  <si>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</si>
  <si>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</si>
  <si>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</si>
  <si>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</si>
  <si>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</si>
  <si>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</si>
  <si>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</si>
  <si>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</si>
  <si>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</si>
  <si>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</si>
  <si>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</si>
  <si>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</si>
  <si>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</si>
  <si>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</si>
  <si>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</si>
  <si>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</si>
  <si>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</si>
  <si>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</si>
  <si>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</si>
  <si>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</si>
  <si>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</si>
  <si>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</si>
  <si>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</si>
  <si>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</si>
  <si>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</si>
  <si>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</si>
  <si>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</si>
  <si>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</si>
  <si>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</si>
  <si>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</si>
  <si>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</si>
  <si>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</si>
  <si>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</si>
  <si>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</si>
  <si>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</si>
  <si>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</si>
  <si>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</si>
  <si>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</si>
  <si>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</si>
  <si>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</si>
  <si>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</si>
  <si>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</si>
  <si>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</si>
  <si>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</si>
  <si>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</si>
  <si>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</si>
  <si>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</si>
  <si>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</si>
  <si>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</si>
  <si>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</si>
  <si>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</si>
  <si>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</si>
  <si>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</si>
  <si>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</si>
  <si>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</si>
  <si>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</si>
  <si>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</si>
  <si>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</si>
  <si>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</si>
  <si>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</si>
  <si>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</si>
  <si>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</si>
  <si>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</si>
  <si>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</si>
  <si>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</si>
  <si>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</si>
  <si>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</si>
  <si>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</si>
  <si>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</si>
  <si>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</si>
  <si>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</si>
  <si>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</si>
  <si>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</si>
  <si>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</si>
  <si>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</si>
  <si>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</si>
  <si>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</si>
  <si>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</si>
  <si>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</si>
  <si>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</si>
  <si>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</si>
  <si>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</si>
  <si>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</si>
  <si>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</si>
  <si>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</si>
  <si>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</si>
  <si>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</si>
  <si>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</si>
  <si>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</si>
  <si>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</si>
  <si>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</si>
  <si>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</si>
  <si>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</si>
  <si>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</si>
  <si>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</si>
  <si>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</si>
  <si>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</si>
  <si>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</si>
  <si>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</si>
  <si>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</si>
  <si>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</si>
  <si>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</si>
  <si>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</si>
  <si>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</si>
  <si>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</si>
  <si>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</si>
  <si>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</si>
  <si>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</si>
  <si>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</si>
  <si>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</si>
  <si>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</si>
  <si>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</si>
  <si>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</si>
  <si>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</si>
  <si>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</si>
  <si>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</si>
  <si>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</si>
  <si>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</si>
  <si>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</si>
  <si>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</si>
  <si>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</si>
  <si>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</si>
  <si>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</si>
  <si>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</si>
  <si>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</si>
  <si>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</si>
  <si>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</si>
  <si>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</si>
  <si>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</si>
  <si>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</si>
  <si>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</si>
  <si>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</si>
  <si>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</si>
  <si>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</si>
  <si>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</si>
  <si>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</si>
  <si>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</si>
  <si>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</si>
  <si>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</si>
  <si>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</si>
  <si>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</si>
  <si>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</si>
  <si>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</si>
  <si>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</si>
  <si>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</si>
  <si>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</si>
  <si>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</si>
  <si>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</si>
  <si>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</si>
  <si>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</si>
  <si>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</si>
  <si>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</si>
  <si>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</si>
  <si>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</si>
  <si>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</si>
  <si>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</si>
  <si>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</si>
  <si>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</si>
  <si>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</si>
  <si>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</si>
  <si>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</si>
  <si>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</si>
  <si>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</si>
  <si>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</si>
  <si>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</si>
  <si>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</si>
  <si>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</si>
  <si>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</si>
  <si>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</si>
  <si>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</si>
  <si>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</si>
  <si>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</si>
  <si>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</si>
  <si>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</si>
  <si>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</si>
  <si>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</si>
  <si>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</si>
  <si>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</si>
  <si>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</si>
  <si>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</si>
  <si>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</si>
  <si>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</si>
  <si>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</si>
  <si>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</si>
  <si>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</si>
  <si>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</si>
  <si>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</si>
  <si>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</si>
  <si>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</si>
  <si>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</si>
  <si>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</si>
  <si>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</si>
  <si>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</si>
  <si>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</si>
  <si>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</si>
  <si>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</si>
  <si>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</si>
  <si>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</si>
  <si>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</si>
  <si>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</si>
  <si>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</si>
  <si>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</si>
  <si>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</si>
  <si>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</si>
  <si>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</si>
  <si>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</si>
  <si>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</si>
  <si>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</si>
  <si>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</si>
  <si>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</si>
  <si>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</si>
  <si>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</si>
  <si>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</si>
  <si>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</si>
  <si>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</si>
  <si>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</si>
  <si>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</si>
  <si>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</si>
  <si>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</si>
  <si>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</si>
  <si>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</si>
  <si>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</si>
  <si>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</si>
  <si>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</si>
  <si>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</si>
  <si>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</si>
  <si>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</si>
  <si>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</si>
  <si>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</si>
  <si>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</si>
  <si>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</si>
  <si>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</si>
  <si>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</si>
  <si>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</si>
  <si>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</si>
  <si>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</si>
  <si>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</si>
  <si>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</si>
  <si>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</si>
  <si>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</si>
  <si>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</si>
  <si>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</si>
  <si>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</si>
  <si>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</si>
  <si>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</si>
  <si>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</si>
  <si>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</si>
  <si>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</si>
  <si>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</si>
  <si>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</si>
  <si>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</si>
  <si>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</si>
  <si>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</si>
  <si>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</si>
  <si>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</si>
  <si>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</si>
  <si>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</si>
  <si>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</si>
  <si>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</si>
  <si>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</si>
  <si>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</si>
  <si>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</si>
  <si>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</si>
  <si>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</si>
  <si>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</si>
  <si>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</si>
  <si>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</si>
  <si>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</si>
  <si>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</si>
  <si>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</si>
  <si>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</si>
  <si>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</si>
  <si>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</si>
  <si>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</si>
  <si>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</si>
  <si>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</si>
  <si>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</si>
  <si>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</si>
  <si>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</si>
  <si>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</si>
  <si>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</si>
  <si>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</si>
  <si>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</si>
  <si>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</si>
  <si>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</si>
  <si>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</si>
  <si>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</si>
  <si>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</si>
  <si>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</si>
  <si>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</si>
  <si>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</si>
  <si>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</si>
  <si>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</si>
  <si>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</si>
  <si>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</si>
  <si>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</si>
  <si>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</si>
  <si>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</si>
  <si>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</si>
  <si>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</si>
  <si>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</si>
  <si>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</si>
  <si>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</si>
  <si>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</si>
  <si>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</si>
  <si>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</si>
  <si>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</si>
  <si>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</si>
  <si>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</si>
  <si>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</si>
  <si>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</si>
  <si>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</si>
  <si>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</si>
  <si>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</si>
  <si>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</si>
  <si>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</si>
  <si>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</si>
  <si>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</si>
  <si>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</si>
  <si>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</si>
  <si>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</si>
  <si>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</si>
  <si>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</si>
  <si>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</si>
  <si>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</si>
  <si>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</si>
  <si>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</si>
  <si>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</si>
  <si>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</si>
  <si>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</si>
  <si>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</si>
  <si>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</si>
  <si>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</si>
  <si>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</si>
  <si>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</si>
  <si>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</si>
  <si>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</si>
  <si>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</si>
  <si>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</si>
  <si>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</si>
  <si>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</si>
  <si>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</si>
  <si>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</si>
  <si>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</si>
  <si>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</si>
  <si>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</si>
  <si>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</si>
  <si>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</si>
  <si>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</si>
  <si>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</si>
  <si>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</si>
  <si>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</si>
  <si>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</si>
  <si>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</si>
  <si>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</si>
  <si>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</si>
  <si>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</si>
  <si>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</si>
  <si>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</si>
  <si>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</si>
  <si>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</si>
  <si>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</si>
  <si>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</si>
  <si>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</si>
  <si>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</si>
  <si>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</si>
  <si>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</si>
  <si>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</si>
  <si>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</si>
  <si>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</si>
  <si>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</si>
  <si>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</si>
  <si>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</si>
  <si>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</si>
  <si>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</si>
  <si>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</si>
  <si>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</si>
  <si>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</si>
  <si>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</si>
  <si>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</si>
  <si>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</si>
  <si>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</si>
  <si>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</si>
  <si>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</si>
  <si>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</si>
  <si>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</si>
  <si>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</si>
  <si>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</si>
  <si>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</si>
  <si>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</si>
  <si>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</si>
  <si>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</si>
  <si>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</si>
  <si>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</si>
  <si>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</si>
  <si>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</si>
  <si>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</si>
  <si>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</si>
  <si>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</si>
  <si>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</si>
  <si>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</si>
  <si>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</si>
  <si>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</si>
  <si>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</si>
  <si>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</si>
  <si>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</si>
  <si>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</si>
  <si>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</si>
  <si>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</si>
  <si>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</si>
  <si>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</si>
  <si>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</si>
  <si>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</si>
  <si>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</si>
  <si>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</si>
  <si>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</si>
  <si>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</si>
  <si>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</si>
  <si>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</si>
  <si>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</si>
  <si>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</si>
  <si>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</si>
  <si>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</si>
  <si>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</si>
  <si>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</si>
  <si>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</si>
  <si>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</si>
  <si>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</si>
  <si>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</si>
  <si>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</si>
  <si>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</si>
  <si>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</si>
  <si>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</si>
  <si>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</si>
  <si>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</si>
  <si>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</si>
  <si>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</si>
  <si>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</si>
  <si>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</si>
  <si>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</si>
  <si>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</si>
  <si>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</si>
  <si>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</si>
  <si>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</si>
  <si>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</si>
  <si>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</si>
  <si>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</si>
  <si>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</si>
  <si>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</si>
  <si>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</si>
  <si>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</si>
  <si>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</si>
  <si>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</si>
  <si>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</si>
  <si>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</si>
  <si>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</si>
  <si>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</si>
  <si>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</si>
  <si>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</si>
  <si>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</si>
  <si>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</si>
  <si>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</si>
  <si>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</si>
  <si>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</si>
  <si>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</si>
  <si>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</si>
  <si>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</si>
  <si>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</si>
  <si>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</si>
  <si>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</si>
  <si>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</si>
  <si>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</si>
  <si>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</si>
  <si>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</si>
  <si>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</si>
  <si>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</si>
  <si>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</si>
  <si>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</si>
  <si>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</si>
  <si>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</si>
  <si>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</si>
  <si>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</si>
  <si>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</si>
  <si>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</si>
  <si>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</si>
  <si>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</si>
  <si>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</si>
  <si>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</si>
  <si>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</si>
  <si>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</si>
  <si>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</si>
  <si>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</si>
  <si>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</si>
  <si>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</si>
  <si>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</si>
  <si>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</si>
  <si>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</si>
  <si>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</si>
  <si>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</si>
  <si>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</si>
  <si>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</si>
  <si>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</si>
  <si>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</si>
  <si>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</si>
  <si>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</si>
  <si>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</si>
  <si>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</si>
  <si>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</si>
  <si>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</si>
  <si>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</si>
  <si>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</si>
  <si>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</si>
  <si>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</si>
  <si>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</si>
  <si>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</si>
  <si>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</si>
  <si>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</si>
  <si>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</si>
  <si>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</si>
  <si>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</si>
  <si>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</si>
  <si>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</si>
  <si>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</si>
  <si>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</si>
  <si>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</si>
  <si>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</si>
  <si>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</si>
  <si>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</si>
  <si>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</si>
  <si>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</si>
  <si>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</si>
  <si>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</si>
  <si>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</si>
  <si>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</si>
  <si>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</si>
  <si>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</si>
  <si>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</si>
  <si>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</si>
  <si>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</si>
  <si>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</si>
  <si>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</si>
  <si>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</si>
  <si>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</si>
  <si>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</si>
  <si>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</si>
  <si>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</si>
  <si>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</si>
  <si>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</si>
  <si>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</si>
  <si>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</si>
  <si>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</si>
  <si>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</si>
  <si>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</si>
  <si>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</si>
  <si>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</si>
  <si>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</si>
  <si>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</si>
  <si>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</si>
  <si>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</si>
  <si>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</si>
  <si>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</si>
  <si>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</si>
  <si>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</si>
  <si>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</si>
  <si>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</si>
  <si>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</si>
  <si>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</si>
  <si>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</si>
  <si>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</si>
  <si>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</si>
  <si>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</si>
  <si>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</si>
  <si>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</si>
  <si>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</si>
  <si>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</si>
  <si>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</si>
  <si>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</si>
  <si>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</si>
  <si>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</si>
  <si>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</si>
  <si>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</si>
  <si>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</si>
  <si>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</si>
  <si>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</si>
  <si>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</si>
  <si>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</si>
  <si>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</si>
  <si>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</si>
  <si>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</si>
  <si>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</si>
  <si>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</si>
  <si>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</si>
  <si>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</si>
  <si>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</si>
  <si>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</si>
  <si>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</si>
  <si>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</si>
  <si>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</si>
  <si>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</si>
  <si>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</si>
  <si>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</si>
  <si>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</si>
  <si>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</si>
  <si>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</si>
  <si>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</si>
  <si>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</si>
  <si>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</si>
  <si>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</si>
  <si>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</si>
  <si>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</si>
  <si>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</si>
  <si>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</si>
  <si>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</si>
  <si>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</si>
  <si>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</si>
  <si>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</si>
  <si>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</si>
  <si>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</si>
  <si>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</si>
  <si>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</si>
  <si>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</si>
  <si>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</si>
  <si>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</si>
  <si>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</si>
  <si>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</si>
  <si>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</si>
  <si>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</si>
  <si>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</si>
  <si>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</si>
  <si>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</si>
  <si>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</si>
  <si>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</si>
  <si>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</si>
  <si>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</si>
  <si>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</si>
  <si>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</si>
  <si>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</si>
  <si>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</si>
  <si>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</si>
  <si>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</si>
  <si>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</si>
  <si>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</si>
  <si>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</si>
  <si>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</si>
  <si>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</si>
  <si>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</si>
  <si>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</si>
  <si>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</si>
  <si>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</si>
  <si>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</si>
  <si>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</si>
  <si>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</si>
  <si>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</si>
  <si>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</si>
  <si>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</si>
  <si>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</si>
  <si>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</si>
  <si>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</si>
  <si>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</si>
  <si>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</si>
  <si>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</si>
  <si>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</si>
  <si>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</si>
  <si>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</si>
  <si>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</si>
  <si>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</si>
  <si>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</si>
  <si>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</si>
  <si>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</si>
  <si>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</si>
  <si>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</si>
  <si>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</si>
  <si>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</si>
  <si>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</si>
  <si>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</si>
  <si>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</si>
  <si>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</si>
  <si>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</si>
  <si>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</si>
  <si>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</si>
  <si>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</si>
  <si>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</si>
  <si>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</si>
  <si>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</si>
  <si>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</si>
  <si>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</si>
  <si>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</si>
  <si>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</si>
  <si>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</si>
  <si>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</si>
  <si>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</si>
  <si>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</si>
  <si>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</si>
  <si>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</si>
  <si>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</si>
  <si>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</si>
  <si>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</si>
  <si>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</si>
  <si>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</si>
  <si>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</si>
  <si>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</si>
  <si>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</si>
  <si>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</si>
  <si>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</si>
  <si>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</si>
  <si>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</si>
  <si>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</si>
  <si>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</si>
  <si>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</si>
  <si>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</si>
  <si>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</si>
  <si>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</si>
  <si>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</si>
  <si>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</si>
  <si>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</si>
  <si>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</si>
  <si>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</si>
  <si>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</si>
  <si>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</si>
  <si>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</si>
  <si>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</si>
  <si>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</si>
  <si>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</si>
  <si>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</si>
  <si>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</si>
  <si>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</si>
  <si>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</si>
  <si>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</si>
  <si>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</si>
  <si>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</si>
  <si>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</si>
  <si>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</si>
  <si>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</si>
  <si>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</si>
  <si>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</si>
  <si>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</si>
  <si>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</si>
  <si>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</si>
  <si>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</si>
  <si>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</si>
  <si>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</si>
  <si>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</si>
  <si>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</si>
  <si>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</si>
  <si>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</si>
  <si>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</si>
  <si>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</si>
  <si>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</si>
  <si>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</si>
  <si>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</si>
  <si>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</si>
  <si>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</si>
  <si>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</si>
  <si>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</si>
  <si>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</si>
  <si>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</si>
  <si>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</si>
  <si>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</si>
  <si>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</si>
  <si>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</si>
  <si>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</si>
  <si>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</si>
  <si>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</si>
  <si>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</si>
  <si>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</si>
  <si>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</si>
  <si>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</si>
  <si>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</si>
  <si>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</si>
  <si>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</si>
  <si>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</si>
  <si>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</si>
  <si>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</si>
  <si>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</si>
  <si>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</si>
  <si>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</si>
  <si>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</si>
  <si>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</si>
  <si>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</si>
  <si>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</si>
  <si>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</si>
  <si>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</si>
  <si>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</si>
  <si>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</si>
  <si>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</si>
  <si>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</si>
  <si>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</si>
  <si>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</si>
  <si>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</si>
  <si>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</si>
  <si>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</si>
  <si>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</si>
  <si>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</si>
  <si>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</si>
  <si>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</si>
  <si>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</si>
  <si>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</si>
  <si>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</si>
  <si>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</si>
  <si>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</si>
  <si>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</si>
  <si>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</si>
  <si>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</si>
  <si>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</si>
  <si>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</si>
  <si>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</si>
  <si>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</si>
  <si>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</si>
  <si>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</si>
  <si>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</si>
  <si>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</si>
  <si>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</si>
  <si>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</si>
  <si>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</si>
  <si>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</si>
  <si>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</si>
  <si>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</si>
  <si>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</si>
  <si>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</si>
  <si>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</si>
  <si>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</si>
  <si>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</si>
  <si>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</si>
  <si>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</si>
  <si>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</si>
  <si>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</si>
  <si>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</si>
  <si>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</si>
  <si>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</si>
  <si>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</si>
  <si>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</si>
  <si>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</si>
  <si>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</si>
  <si>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</si>
  <si>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</si>
  <si>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</si>
  <si>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</si>
  <si>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</si>
  <si>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</si>
  <si>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</si>
  <si>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</si>
  <si>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</si>
  <si>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</si>
  <si>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</si>
  <si>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</si>
  <si>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</si>
  <si>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</si>
  <si>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</si>
  <si>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</si>
  <si>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</si>
  <si>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</si>
  <si>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</si>
  <si>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</si>
  <si>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</si>
  <si>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</si>
  <si>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</si>
  <si>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</si>
  <si>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</si>
  <si>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</si>
  <si>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</si>
  <si>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</si>
  <si>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</si>
  <si>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</si>
  <si>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</si>
  <si>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</si>
  <si>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</si>
  <si>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</si>
  <si>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</si>
  <si>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</si>
  <si>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</si>
  <si>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</si>
  <si>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</si>
  <si>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</si>
  <si>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</si>
  <si>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</si>
  <si>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</si>
  <si>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</si>
  <si>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</si>
  <si>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</si>
  <si>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</si>
  <si>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</si>
  <si>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</si>
  <si>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</si>
  <si>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</si>
  <si>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</si>
  <si>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</si>
  <si>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</si>
  <si>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</si>
  <si>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</si>
  <si>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</si>
  <si>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</si>
  <si>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</si>
  <si>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</si>
  <si>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</si>
  <si>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</si>
  <si>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</si>
  <si>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</si>
  <si>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</si>
  <si>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</si>
  <si>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</si>
  <si>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</si>
  <si>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</si>
  <si>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</si>
  <si>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</si>
  <si>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</si>
  <si>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</si>
  <si>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</si>
  <si>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</si>
  <si>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</si>
  <si>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</si>
  <si>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</si>
  <si>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</si>
  <si>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</si>
  <si>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</si>
  <si>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</si>
  <si>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</si>
  <si>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</si>
  <si>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</si>
  <si>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</si>
  <si>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</si>
  <si>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</si>
  <si>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</si>
  <si>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</si>
  <si>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</si>
  <si>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</si>
  <si>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</si>
  <si>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</si>
  <si>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</si>
  <si>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</si>
  <si>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</si>
  <si>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</si>
  <si>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</si>
  <si>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</si>
  <si>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</si>
  <si>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</si>
  <si>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</si>
  <si>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</si>
  <si>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</si>
  <si>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</si>
  <si>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</si>
  <si>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</si>
  <si>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</si>
  <si>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</si>
  <si>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</si>
  <si>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</si>
  <si>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</si>
  <si>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</si>
  <si>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</si>
  <si>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</si>
  <si>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</si>
  <si>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</si>
  <si>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</si>
  <si>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</si>
  <si>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</si>
  <si>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</si>
  <si>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</si>
  <si>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</si>
  <si>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</si>
  <si>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</si>
  <si>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</si>
  <si>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</si>
  <si>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</si>
  <si>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</si>
  <si>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</si>
  <si>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</si>
  <si>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</si>
  <si>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</si>
  <si>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</si>
  <si>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</si>
  <si>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</si>
  <si>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</si>
  <si>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</si>
  <si>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</si>
  <si>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</si>
  <si>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</si>
  <si>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</si>
  <si>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</si>
  <si>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</si>
  <si>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</si>
  <si>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</si>
  <si>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</si>
  <si>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</si>
  <si>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</si>
  <si>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</si>
  <si>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</si>
  <si>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</si>
  <si>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</si>
  <si>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</si>
  <si>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</si>
  <si>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</si>
  <si>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</si>
  <si>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</si>
  <si>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</si>
  <si>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</si>
  <si>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</si>
  <si>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</si>
  <si>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</si>
  <si>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</si>
  <si>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</si>
  <si>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</si>
  <si>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</si>
  <si>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</si>
  <si>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</si>
  <si>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</si>
  <si>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</si>
  <si>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</si>
  <si>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</si>
  <si>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</si>
  <si>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</si>
  <si>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</si>
  <si>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</si>
  <si>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</si>
  <si>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</si>
  <si>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</si>
  <si>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</si>
  <si>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</si>
  <si>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</si>
  <si>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</si>
  <si>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</si>
  <si>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</si>
  <si>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</si>
  <si>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</si>
  <si>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</si>
  <si>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</si>
  <si>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</si>
  <si>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</si>
  <si>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</si>
  <si>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</si>
  <si>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</si>
  <si>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</si>
  <si>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</si>
  <si>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</si>
  <si>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</si>
  <si>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</si>
  <si>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</si>
  <si>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</si>
  <si>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</si>
  <si>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</si>
  <si>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</si>
  <si>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</si>
  <si>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</si>
  <si>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</si>
  <si>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</si>
  <si>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</si>
  <si>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</si>
  <si>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</si>
  <si>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</si>
  <si>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</si>
  <si>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</si>
  <si>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</si>
  <si>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</si>
  <si>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</si>
  <si>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</si>
  <si>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</si>
  <si>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</si>
  <si>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</si>
  <si>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</si>
  <si>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</si>
  <si>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</si>
  <si>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</si>
  <si>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</si>
  <si>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</si>
  <si>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</si>
  <si>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</si>
  <si>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</si>
  <si>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</si>
  <si>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</si>
  <si>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</si>
  <si>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</si>
  <si>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</si>
  <si>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</si>
  <si>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</si>
  <si>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</si>
  <si>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</si>
  <si>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</si>
  <si>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</si>
  <si>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</si>
  <si>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</si>
  <si>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</si>
  <si>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</si>
  <si>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</si>
  <si>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</si>
  <si>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</si>
  <si>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</si>
  <si>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</si>
  <si>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</si>
  <si>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</si>
  <si>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</si>
  <si>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</si>
  <si>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</si>
  <si>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</si>
  <si>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</si>
  <si>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</si>
  <si>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</si>
  <si>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</si>
  <si>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</si>
  <si>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</si>
  <si>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</si>
  <si>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</si>
  <si>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</si>
  <si>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</si>
  <si>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</si>
  <si>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</si>
  <si>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</si>
  <si>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</si>
  <si>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</si>
  <si>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</si>
  <si>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</si>
  <si>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</si>
  <si>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</si>
  <si>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</si>
  <si>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</si>
  <si>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</si>
  <si>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</si>
  <si>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</si>
  <si>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</si>
  <si>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</si>
  <si>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</si>
  <si>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</si>
  <si>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</si>
  <si>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</si>
  <si>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</si>
  <si>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</si>
  <si>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</si>
  <si>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</si>
  <si>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</si>
  <si>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</si>
  <si>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</si>
  <si>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</si>
  <si>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</si>
  <si>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</si>
  <si>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</si>
  <si>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</si>
  <si>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</si>
  <si>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</si>
  <si>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</si>
  <si>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</si>
  <si>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</si>
  <si>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</si>
  <si>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</si>
  <si>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</si>
  <si>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</si>
  <si>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</si>
  <si>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</si>
  <si>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</si>
  <si>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</si>
  <si>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</si>
  <si>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</si>
  <si>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</si>
  <si>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</si>
  <si>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</si>
  <si>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</si>
  <si>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</si>
  <si>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</si>
  <si>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</si>
  <si>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</si>
  <si>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</si>
  <si>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</si>
  <si>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</si>
  <si>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</si>
  <si>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</si>
  <si>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</si>
  <si>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</si>
  <si>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</si>
  <si>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</si>
  <si>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</si>
  <si>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</si>
  <si>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</si>
  <si>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</si>
  <si>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</si>
  <si>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</si>
  <si>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</si>
  <si>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</si>
  <si>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</si>
  <si>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</si>
  <si>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</si>
  <si>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</si>
  <si>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</si>
  <si>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</si>
  <si>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</si>
  <si>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</si>
  <si>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</si>
  <si>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</si>
  <si>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</si>
  <si>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</si>
  <si>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</si>
  <si>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</si>
  <si>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</si>
  <si>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</si>
  <si>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</si>
  <si>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</si>
  <si>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</si>
  <si>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</si>
  <si>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</si>
  <si>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</si>
  <si>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</si>
  <si>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</si>
  <si>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</si>
  <si>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</si>
  <si>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</si>
  <si>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</si>
  <si>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</si>
  <si>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</si>
  <si>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</si>
  <si>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</si>
  <si>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</si>
  <si>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</si>
  <si>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</si>
  <si>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</si>
  <si>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</si>
  <si>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</si>
  <si>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</si>
  <si>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</si>
  <si>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</si>
  <si>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</si>
  <si>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</si>
  <si>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</si>
  <si>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</si>
  <si>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</si>
  <si>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</si>
  <si>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</si>
  <si>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</si>
  <si>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</si>
  <si>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</si>
  <si>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</si>
  <si>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</si>
  <si>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</si>
  <si>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</si>
  <si>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</si>
  <si>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</si>
  <si>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</si>
  <si>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</si>
  <si>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</si>
  <si>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</si>
  <si>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</si>
  <si>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</si>
  <si>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</si>
  <si>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</si>
  <si>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</si>
  <si>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</si>
  <si>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</si>
  <si>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</si>
  <si>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</si>
  <si>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</si>
  <si>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</si>
  <si>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</si>
  <si>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</si>
  <si>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</si>
  <si>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</si>
  <si>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</si>
  <si>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</si>
  <si>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</si>
  <si>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</si>
  <si>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</si>
  <si>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</si>
  <si>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</si>
  <si>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</si>
  <si>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</si>
  <si>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</si>
  <si>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</si>
  <si>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</si>
  <si>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</si>
  <si>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</si>
  <si>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</si>
  <si>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</si>
  <si>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</si>
  <si>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</si>
  <si>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</si>
  <si>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</si>
  <si>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</si>
  <si>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</si>
  <si>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</si>
  <si>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</si>
  <si>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</si>
  <si>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</si>
  <si>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</si>
  <si>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</si>
  <si>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</si>
  <si>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</si>
  <si>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</si>
  <si>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</si>
  <si>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</si>
  <si>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</si>
  <si>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</si>
  <si>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</si>
  <si>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</si>
  <si>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</si>
  <si>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</si>
  <si>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</si>
  <si>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</si>
  <si>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</si>
  <si>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</si>
  <si>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</si>
  <si>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</si>
  <si>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</si>
  <si>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</si>
  <si>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</si>
  <si>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</si>
  <si>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</si>
  <si>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</si>
  <si>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</si>
  <si>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</si>
  <si>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</si>
  <si>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</si>
  <si>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</si>
  <si>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</si>
  <si>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</si>
  <si>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</si>
  <si>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</si>
  <si>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</si>
  <si>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</si>
  <si>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</si>
  <si>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</si>
  <si>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</si>
  <si>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</si>
  <si>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</si>
  <si>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</si>
  <si>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</si>
  <si>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</si>
  <si>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</si>
  <si>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</si>
  <si>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</si>
  <si>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</si>
  <si>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</si>
  <si>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</si>
  <si>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</si>
  <si>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</si>
  <si>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</si>
  <si>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</si>
  <si>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</si>
  <si>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</si>
  <si>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</si>
  <si>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</si>
  <si>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</si>
  <si>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</si>
  <si>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</si>
  <si>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</si>
  <si>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</si>
  <si>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</si>
  <si>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</si>
  <si>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</si>
  <si>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</si>
  <si>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</si>
  <si>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</si>
  <si>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</si>
  <si>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</si>
  <si>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</si>
  <si>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</si>
  <si>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</si>
  <si>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</si>
  <si>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</si>
  <si>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</si>
  <si>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</si>
  <si>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</si>
  <si>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</si>
  <si>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</si>
  <si>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</si>
  <si>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</si>
  <si>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</si>
  <si>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</si>
  <si>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</si>
  <si>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</si>
  <si>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</si>
  <si>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</si>
  <si>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</si>
  <si>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</si>
  <si>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</si>
  <si>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</si>
  <si>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</si>
  <si>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</si>
  <si>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</si>
  <si>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</si>
  <si>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</si>
  <si>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</si>
  <si>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</si>
  <si>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</si>
  <si>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</si>
  <si>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</si>
  <si>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</si>
  <si>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</si>
  <si>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</si>
  <si>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</si>
  <si>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</si>
  <si>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</si>
  <si>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</si>
  <si>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</si>
  <si>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</si>
  <si>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</si>
  <si>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</si>
  <si>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</si>
  <si>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</si>
  <si>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</si>
  <si>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</si>
  <si>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</si>
  <si>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</si>
  <si>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</si>
  <si>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</si>
  <si>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</si>
  <si>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</si>
  <si>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</si>
  <si>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</si>
  <si>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</si>
  <si>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</si>
  <si>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</si>
  <si>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</si>
  <si>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</si>
  <si>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</si>
  <si>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</si>
  <si>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</si>
  <si>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</si>
  <si>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</si>
  <si>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</si>
  <si>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</si>
  <si>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</si>
  <si>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</si>
  <si>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</si>
  <si>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</si>
  <si>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</si>
  <si>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</si>
  <si>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</si>
  <si>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</si>
  <si>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</si>
  <si>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</si>
  <si>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</si>
  <si>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</si>
  <si>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</si>
  <si>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</si>
  <si>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</si>
  <si>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</si>
  <si>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</si>
  <si>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</si>
  <si>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</si>
  <si>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</si>
  <si>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</si>
  <si>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</si>
  <si>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</si>
  <si>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</si>
  <si>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</si>
  <si>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</si>
  <si>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</si>
  <si>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</si>
  <si>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</si>
  <si>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</si>
  <si>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</si>
  <si>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</si>
  <si>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</si>
  <si>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</si>
  <si>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</si>
  <si>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</si>
  <si>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</si>
  <si>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</si>
  <si>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</si>
  <si>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</si>
  <si>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</si>
  <si>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</si>
  <si>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</si>
  <si>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</si>
  <si>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</si>
  <si>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</si>
  <si>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</si>
  <si>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</si>
  <si>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</si>
  <si>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</si>
  <si>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</si>
  <si>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</si>
  <si>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</si>
  <si>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</si>
  <si>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</si>
  <si>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</si>
  <si>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</si>
  <si>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</si>
  <si>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</si>
  <si>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</si>
  <si>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</si>
  <si>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</si>
  <si>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</si>
  <si>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</si>
  <si>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</si>
  <si>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</si>
  <si>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</si>
  <si>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</si>
  <si>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</si>
  <si>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</si>
  <si>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</si>
  <si>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</si>
  <si>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</si>
  <si>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</si>
  <si>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</si>
  <si>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</si>
  <si>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</si>
  <si>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</si>
  <si>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</si>
  <si>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</si>
  <si>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</si>
  <si>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</si>
  <si>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</si>
  <si>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</si>
  <si>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</si>
  <si>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</si>
  <si>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</si>
  <si>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</si>
  <si>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</si>
  <si>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</si>
  <si>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</si>
  <si>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</si>
  <si>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</si>
  <si>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</si>
  <si>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</si>
  <si>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</si>
  <si>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</si>
  <si>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</si>
  <si>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</si>
  <si>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</si>
  <si>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</si>
  <si>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</si>
  <si>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</si>
  <si>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</si>
  <si>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</si>
  <si>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</si>
  <si>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</si>
  <si>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</si>
  <si>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</si>
  <si>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</si>
  <si>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</si>
  <si>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</si>
  <si>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</si>
  <si>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</si>
  <si>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</si>
  <si>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</si>
  <si>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</si>
  <si>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</si>
  <si>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</si>
  <si>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</si>
  <si>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</si>
  <si>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</si>
  <si>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</si>
  <si>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</si>
  <si>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</si>
  <si>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</si>
  <si>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</si>
  <si>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</si>
  <si>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</si>
  <si>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</si>
  <si>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</si>
  <si>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</si>
  <si>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</si>
  <si>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</si>
  <si>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</si>
  <si>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</si>
  <si>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</si>
  <si>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</si>
  <si>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</si>
  <si>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</si>
  <si>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</si>
  <si>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</si>
  <si>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</si>
  <si>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</si>
  <si>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</si>
  <si>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</si>
  <si>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</si>
  <si>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</si>
  <si>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</si>
  <si>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</si>
  <si>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</si>
  <si>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</si>
  <si>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</si>
  <si>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</si>
  <si>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</si>
  <si>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</si>
  <si>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</si>
  <si>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</si>
  <si>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</si>
  <si>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</si>
  <si>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</si>
  <si>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</si>
  <si>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</si>
  <si>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</si>
  <si>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</si>
  <si>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</si>
  <si>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</si>
  <si>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</si>
  <si>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</si>
  <si>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</si>
  <si>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</si>
  <si>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</si>
  <si>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</si>
  <si>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</si>
  <si>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</si>
  <si>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</si>
  <si>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</si>
  <si>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</si>
  <si>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</si>
  <si>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</si>
  <si>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</si>
  <si>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</si>
  <si>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</si>
  <si>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</si>
  <si>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</si>
  <si>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</si>
  <si>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</si>
  <si>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</si>
  <si>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</si>
  <si>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</si>
  <si>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</si>
  <si>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</si>
  <si>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</si>
  <si>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</si>
  <si>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</si>
  <si>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</si>
  <si>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</si>
  <si>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</si>
  <si>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</si>
  <si>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</si>
  <si>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</si>
  <si>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</si>
  <si>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</si>
  <si>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</si>
  <si>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</si>
  <si>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</si>
  <si>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</si>
  <si>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</si>
  <si>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</si>
  <si>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</si>
  <si>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</si>
  <si>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</si>
  <si>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</si>
  <si>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</si>
  <si>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</si>
  <si>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</si>
  <si>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</si>
  <si>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</si>
  <si>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</si>
  <si>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</si>
  <si>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</si>
  <si>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</si>
  <si>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</si>
  <si>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</si>
  <si>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</si>
  <si>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</si>
  <si>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</si>
  <si>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</si>
  <si>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</si>
  <si>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</si>
  <si>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</si>
  <si>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</si>
  <si>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</si>
  <si>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</si>
  <si>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</si>
  <si>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</si>
  <si>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</si>
  <si>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</si>
  <si>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</si>
  <si>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</si>
  <si>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</si>
  <si>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</si>
  <si>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</si>
  <si>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</si>
  <si>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</si>
  <si>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</si>
  <si>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</si>
  <si>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</si>
  <si>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</si>
  <si>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</si>
  <si>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</si>
  <si>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</si>
  <si>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</si>
  <si>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</si>
  <si>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</si>
  <si>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</si>
  <si>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</si>
  <si>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</si>
  <si>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</si>
  <si>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</si>
  <si>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</si>
  <si>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</si>
  <si>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</si>
  <si>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</si>
  <si>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</si>
  <si>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</si>
  <si>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</si>
  <si>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</si>
  <si>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</si>
  <si>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</si>
  <si>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</si>
  <si>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</si>
  <si>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</si>
  <si>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</si>
  <si>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</si>
  <si>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</si>
  <si>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</si>
  <si>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</si>
  <si>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</si>
  <si>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</si>
  <si>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</si>
  <si>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</si>
  <si>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</si>
  <si>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</si>
  <si>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</si>
  <si>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</si>
  <si>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</si>
  <si>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</si>
  <si>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</si>
  <si>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</si>
  <si>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</si>
  <si>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</si>
  <si>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</si>
  <si>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</si>
  <si>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</si>
  <si>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</si>
  <si>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</si>
  <si>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</si>
  <si>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</si>
  <si>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</si>
  <si>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</si>
  <si>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</si>
  <si>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</si>
  <si>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</si>
  <si>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</si>
  <si>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</si>
  <si>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</si>
  <si>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</si>
  <si>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</si>
  <si>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</si>
  <si>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</si>
  <si>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</si>
  <si>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</si>
  <si>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</si>
  <si>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</si>
  <si>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</si>
  <si>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</si>
  <si>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</si>
  <si>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</si>
  <si>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</si>
  <si>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</si>
  <si>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</si>
  <si>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</si>
  <si>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</si>
  <si>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</si>
  <si>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</si>
  <si>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</si>
  <si>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</si>
  <si>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</si>
  <si>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</si>
  <si>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</si>
  <si>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</si>
  <si>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</si>
  <si>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</si>
  <si>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</si>
  <si>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</si>
  <si>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</si>
  <si>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</si>
  <si>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</si>
  <si>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</si>
  <si>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</si>
  <si>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</si>
  <si>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</si>
  <si>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</si>
  <si>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</si>
  <si>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</si>
  <si>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</si>
  <si>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</si>
  <si>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</si>
  <si>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</si>
  <si>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</si>
  <si>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</si>
  <si>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</si>
  <si>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</si>
  <si>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</si>
  <si>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</si>
  <si>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</si>
  <si>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</si>
  <si>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</si>
  <si>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</si>
  <si>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</si>
  <si>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</si>
  <si>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</si>
  <si>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</si>
  <si>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</si>
  <si>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</si>
  <si>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</si>
  <si>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</si>
  <si>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</si>
  <si>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</si>
  <si>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</si>
  <si>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</si>
  <si>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</si>
  <si>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</si>
  <si>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</si>
  <si>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</si>
  <si>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</si>
  <si>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</si>
  <si>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</si>
  <si>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</si>
  <si>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</si>
  <si>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</si>
  <si>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</si>
  <si>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</si>
  <si>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</si>
  <si>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</si>
  <si>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</si>
  <si>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</si>
  <si>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</si>
  <si>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</si>
  <si>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</si>
  <si>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</si>
  <si>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</si>
  <si>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</si>
  <si>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</si>
  <si>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</si>
  <si>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</si>
  <si>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</si>
  <si>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</si>
  <si>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</si>
  <si>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</si>
  <si>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</si>
  <si>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</si>
  <si>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</si>
  <si>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</si>
  <si>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</si>
  <si>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</si>
  <si>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</si>
  <si>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</si>
  <si>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</si>
  <si>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</si>
  <si>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</si>
  <si>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</si>
  <si>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</si>
  <si>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</si>
  <si>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</si>
  <si>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</si>
  <si>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</si>
  <si>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</si>
  <si>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</si>
  <si>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</si>
  <si>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</si>
  <si>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</si>
  <si>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</si>
  <si>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</si>
  <si>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</si>
  <si>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</si>
  <si>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</si>
  <si>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</si>
  <si>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</si>
  <si>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</si>
  <si>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</si>
  <si>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</si>
  <si>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</si>
  <si>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</si>
  <si>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</si>
  <si>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</si>
  <si>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</si>
  <si>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</si>
  <si>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</si>
  <si>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</si>
  <si>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</si>
  <si>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</si>
  <si>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</si>
  <si>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</si>
  <si>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</si>
  <si>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</si>
  <si>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</si>
  <si>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</si>
  <si>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</si>
  <si>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</si>
  <si>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</si>
  <si>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</si>
  <si>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</si>
  <si>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</si>
  <si>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</si>
  <si>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</si>
  <si>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</si>
  <si>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</si>
  <si>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</si>
  <si>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</si>
  <si>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</si>
  <si>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</si>
  <si>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</si>
  <si>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</si>
  <si>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</si>
  <si>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</si>
  <si>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</si>
  <si>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</si>
  <si>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</si>
  <si>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</si>
  <si>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</si>
  <si>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</si>
  <si>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</si>
  <si>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</si>
  <si>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</si>
  <si>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</si>
  <si>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</si>
  <si>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</si>
  <si>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</si>
  <si>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</si>
  <si>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</si>
  <si>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</si>
  <si>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</si>
  <si>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</si>
  <si>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</si>
  <si>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</si>
  <si>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</si>
  <si>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</si>
  <si>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</si>
  <si>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</si>
  <si>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</si>
  <si>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</si>
  <si>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</si>
  <si>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</si>
  <si>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</si>
  <si>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</si>
  <si>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</si>
  <si>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</si>
  <si>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</si>
  <si>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</si>
  <si>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</si>
  <si>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</si>
  <si>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</si>
  <si>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</si>
  <si>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</si>
  <si>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</si>
  <si>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</si>
  <si>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</si>
  <si>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</si>
  <si>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</si>
  <si>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</si>
  <si>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</si>
  <si>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</si>
  <si>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</si>
  <si>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</si>
  <si>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</si>
  <si>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</si>
  <si>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</si>
  <si>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</si>
  <si>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</si>
  <si>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</si>
  <si>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</si>
  <si>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</si>
  <si>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</si>
  <si>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</si>
  <si>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</si>
  <si>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</si>
  <si>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</si>
  <si>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</si>
  <si>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</si>
  <si>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</si>
  <si>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</si>
  <si>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</si>
  <si>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</si>
  <si>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</si>
  <si>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</si>
  <si>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</si>
  <si>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</si>
  <si>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</si>
  <si>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</si>
  <si>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</si>
  <si>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</si>
  <si>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</si>
  <si>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</si>
  <si>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</si>
  <si>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</si>
  <si>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</si>
  <si>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</si>
  <si>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</si>
  <si>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</si>
  <si>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</si>
  <si>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</si>
  <si>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</si>
  <si>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</si>
  <si>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</si>
  <si>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</si>
  <si>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</si>
  <si>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</si>
  <si>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</si>
  <si>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</si>
  <si>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</si>
  <si>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</si>
  <si>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</si>
  <si>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</si>
  <si>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</si>
  <si>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</si>
  <si>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</si>
  <si>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</si>
  <si>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</si>
  <si>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</si>
  <si>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</si>
  <si>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</si>
  <si>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</si>
  <si>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</si>
  <si>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</si>
  <si>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</si>
  <si>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</si>
  <si>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</si>
  <si>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</si>
  <si>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</si>
  <si>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</si>
  <si>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</si>
  <si>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</si>
  <si>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</si>
  <si>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</si>
  <si>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</si>
  <si>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</si>
  <si>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</si>
  <si>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</si>
  <si>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</si>
  <si>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</si>
  <si>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</si>
  <si>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</si>
  <si>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</si>
  <si>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</si>
  <si>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</si>
  <si>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</si>
  <si>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</si>
  <si>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</si>
  <si>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</si>
  <si>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</si>
  <si>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</si>
  <si>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</si>
  <si>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</si>
  <si>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</si>
  <si>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</si>
  <si>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</si>
  <si>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</si>
  <si>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</si>
  <si>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</si>
  <si>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</si>
  <si>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</si>
  <si>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</si>
  <si>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</si>
  <si>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</si>
  <si>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</si>
  <si>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</si>
  <si>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</si>
  <si>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</si>
  <si>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</si>
  <si>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</si>
  <si>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</si>
  <si>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</si>
  <si>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</si>
  <si>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</si>
  <si>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</si>
  <si>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</si>
  <si>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</si>
  <si>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</si>
  <si>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</si>
  <si>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</si>
  <si>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</si>
  <si>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</si>
  <si>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</si>
  <si>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</si>
  <si>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</si>
  <si>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</si>
  <si>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</si>
  <si>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</si>
  <si>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</si>
  <si>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</si>
  <si>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</si>
  <si>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</si>
  <si>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</si>
  <si>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</si>
  <si>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</si>
  <si>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</si>
  <si>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</si>
  <si>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</si>
  <si>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</si>
  <si>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</si>
  <si>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</si>
  <si>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</si>
  <si>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</si>
  <si>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</si>
  <si>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</si>
  <si>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</si>
  <si>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</si>
  <si>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</si>
  <si>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</si>
  <si>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</si>
  <si>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</si>
  <si>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</si>
  <si>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</si>
  <si>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</si>
  <si>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</si>
  <si>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</si>
  <si>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</si>
  <si>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</si>
  <si>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</si>
  <si>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</si>
  <si>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</si>
  <si>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</si>
  <si>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</si>
  <si>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</si>
  <si>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</si>
  <si>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</si>
  <si>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</si>
  <si>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</si>
  <si>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</si>
  <si>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</si>
  <si>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</si>
  <si>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</si>
  <si>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</si>
  <si>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</si>
  <si>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</si>
  <si>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</si>
  <si>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</si>
  <si>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</si>
  <si>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</si>
  <si>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</si>
  <si>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</si>
  <si>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</si>
  <si>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</si>
  <si>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</si>
  <si>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</si>
  <si>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</si>
  <si>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</si>
  <si>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</si>
  <si>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</si>
  <si>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</si>
  <si>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</si>
  <si>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</si>
  <si>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</si>
  <si>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</si>
  <si>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</si>
  <si>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</si>
  <si>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</si>
  <si>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</si>
  <si>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</si>
  <si>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</si>
  <si>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</si>
  <si>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</si>
  <si>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</si>
  <si>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</si>
  <si>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</si>
  <si>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</si>
  <si>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</si>
  <si>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</si>
  <si>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</si>
  <si>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</si>
  <si>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</si>
  <si>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</si>
  <si>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</si>
  <si>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</si>
  <si>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</si>
  <si>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</si>
  <si>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</si>
  <si>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</si>
  <si>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</si>
  <si>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</si>
  <si>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</si>
  <si>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</si>
  <si>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</si>
  <si>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</si>
  <si>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</si>
  <si>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</si>
  <si>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</si>
  <si>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</si>
  <si>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</si>
  <si>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</si>
  <si>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</si>
  <si>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</si>
  <si>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</si>
  <si>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</si>
  <si>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</si>
  <si>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</si>
  <si>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</si>
  <si>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</si>
  <si>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</si>
  <si>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</si>
  <si>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</si>
  <si>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</si>
  <si>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</si>
  <si>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</si>
  <si>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</si>
  <si>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</si>
  <si>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</si>
  <si>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</si>
  <si>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</si>
  <si>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</si>
  <si>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</si>
  <si>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</si>
  <si>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</si>
  <si>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</si>
  <si>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</si>
  <si>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</si>
  <si>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</si>
  <si>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</si>
  <si>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</si>
  <si>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</si>
  <si>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</si>
  <si>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</si>
  <si>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</si>
  <si>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</si>
  <si>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</si>
  <si>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</si>
  <si>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</si>
  <si>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</si>
  <si>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</si>
  <si>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</si>
  <si>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</si>
  <si>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</si>
  <si>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</si>
  <si>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</si>
  <si>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</si>
  <si>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</si>
  <si>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</si>
  <si>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</si>
  <si>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</si>
  <si>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</si>
  <si>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</si>
  <si>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</si>
  <si>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</si>
  <si>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</si>
  <si>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</si>
  <si>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</si>
  <si>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</si>
  <si>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</si>
  <si>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</si>
  <si>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</si>
  <si>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</si>
  <si>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</si>
  <si>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</si>
  <si>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</si>
  <si>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</si>
  <si>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</si>
  <si>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</si>
  <si>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</si>
  <si>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</si>
  <si>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</si>
  <si>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</si>
  <si>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</si>
  <si>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</si>
  <si>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</si>
  <si>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</si>
  <si>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</si>
  <si>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</si>
  <si>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</si>
  <si>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</si>
  <si>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</si>
  <si>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</si>
  <si>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</si>
  <si>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</si>
  <si>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</si>
  <si>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</si>
  <si>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</si>
  <si>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</si>
  <si>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</si>
  <si>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</si>
  <si>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</si>
  <si>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</si>
  <si>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</si>
  <si>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</si>
  <si>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</si>
  <si>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</si>
  <si>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</si>
  <si>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</si>
  <si>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</si>
  <si>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</si>
  <si>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</si>
  <si>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</si>
  <si>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</si>
  <si>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</si>
  <si>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</si>
  <si>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</si>
  <si>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</si>
  <si>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</si>
  <si>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</si>
  <si>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</si>
  <si>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</si>
  <si>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</si>
  <si>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</si>
  <si>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</si>
  <si>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</si>
  <si>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</si>
  <si>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</si>
  <si>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</si>
  <si>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</si>
  <si>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</si>
  <si>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</si>
  <si>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</si>
  <si>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</si>
  <si>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</si>
  <si>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</si>
  <si>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</si>
  <si>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</si>
  <si>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</si>
  <si>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</si>
  <si>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</si>
  <si>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</si>
  <si>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</si>
  <si>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</si>
  <si>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</si>
  <si>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</si>
  <si>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</si>
  <si>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</si>
  <si>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</si>
  <si>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</si>
  <si>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</si>
  <si>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</si>
  <si>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</si>
  <si>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</si>
  <si>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</si>
  <si>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</si>
  <si>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</si>
  <si>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</si>
  <si>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</si>
  <si>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</si>
  <si>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</si>
  <si>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</si>
  <si>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</si>
  <si>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</si>
  <si>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</si>
  <si>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</si>
  <si>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</si>
  <si>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</si>
  <si>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</si>
  <si>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</si>
  <si>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</si>
  <si>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</si>
  <si>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</si>
  <si>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</si>
  <si>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</si>
  <si>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</si>
  <si>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</si>
  <si>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</si>
  <si>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</si>
  <si>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</si>
  <si>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</si>
  <si>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</si>
  <si>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</si>
  <si>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</si>
  <si>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</si>
  <si>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</si>
  <si>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</si>
  <si>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</si>
  <si>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</si>
  <si>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</si>
  <si>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</si>
  <si>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</si>
  <si>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</si>
  <si>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</si>
  <si>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</si>
  <si>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</si>
  <si>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</si>
  <si>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</si>
  <si>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</si>
  <si>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</si>
  <si>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</si>
  <si>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</si>
  <si>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</si>
  <si>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</si>
  <si>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</si>
  <si>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</si>
  <si>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</si>
  <si>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</si>
  <si>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</si>
  <si>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</si>
  <si>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</si>
  <si>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</si>
  <si>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</si>
  <si>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</si>
  <si>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</si>
  <si>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</si>
  <si>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</si>
  <si>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</si>
  <si>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</si>
  <si>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</si>
  <si>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</si>
  <si>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</si>
  <si>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</si>
  <si>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</si>
  <si>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</si>
  <si>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</si>
  <si>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</si>
  <si>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</si>
  <si>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</si>
  <si>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</si>
  <si>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</si>
  <si>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</si>
  <si>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</si>
  <si>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</si>
  <si>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</si>
  <si>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</si>
  <si>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</si>
  <si>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</si>
  <si>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</si>
  <si>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</si>
  <si>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</si>
  <si>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</si>
  <si>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</si>
  <si>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</si>
  <si>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</si>
  <si>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</si>
  <si>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</si>
  <si>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</si>
  <si>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</si>
  <si>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</si>
  <si>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</si>
  <si>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</si>
  <si>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</si>
  <si>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</si>
  <si>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</si>
  <si>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</si>
  <si>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</si>
  <si>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</si>
  <si>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</si>
  <si>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</si>
  <si>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</si>
  <si>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</si>
  <si>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</si>
  <si>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</si>
  <si>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</si>
  <si>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</si>
  <si>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</si>
  <si>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</si>
  <si>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</si>
  <si>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</si>
  <si>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</si>
  <si>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</si>
  <si>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</si>
  <si>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</si>
  <si>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</si>
  <si>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</si>
  <si>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</si>
  <si>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</si>
  <si>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</si>
  <si>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</si>
  <si>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</si>
  <si>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</si>
  <si>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</si>
  <si>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</si>
  <si>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</si>
  <si>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</si>
  <si>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</si>
  <si>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</si>
  <si>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</si>
  <si>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</si>
  <si>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</si>
  <si>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</si>
  <si>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</si>
  <si>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</si>
  <si>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</si>
  <si>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</si>
  <si>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</si>
  <si>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</si>
  <si>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</si>
  <si>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</si>
  <si>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</si>
  <si>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</si>
  <si>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</si>
  <si>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</si>
  <si>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</si>
  <si>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</si>
  <si>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</si>
  <si>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</si>
  <si>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</si>
  <si>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</si>
  <si>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</si>
  <si>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</si>
  <si>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</si>
  <si>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</si>
  <si>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</si>
  <si>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</si>
  <si>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</si>
  <si>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</si>
  <si>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</si>
  <si>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</si>
  <si>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</si>
  <si>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</si>
  <si>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</si>
  <si>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</si>
  <si>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</si>
  <si>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</si>
  <si>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</si>
  <si>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</si>
  <si>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</si>
  <si>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</si>
  <si>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</si>
  <si>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</si>
  <si>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</si>
  <si>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</si>
  <si>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</si>
  <si>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</si>
  <si>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</si>
  <si>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</si>
  <si>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</si>
  <si>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</si>
  <si>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</si>
  <si>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</si>
  <si>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</si>
  <si>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</si>
  <si>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</si>
  <si>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</si>
  <si>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</si>
  <si>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</si>
  <si>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</si>
  <si>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</si>
  <si>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</si>
  <si>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</si>
  <si>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</si>
  <si>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</si>
  <si>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</si>
  <si>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</si>
  <si>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</si>
  <si>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</si>
  <si>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</si>
  <si>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</si>
  <si>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</si>
  <si>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</si>
  <si>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</si>
  <si>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</si>
  <si>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</si>
  <si>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</si>
  <si>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</si>
  <si>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</si>
  <si>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</si>
  <si>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</si>
  <si>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</si>
  <si>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</si>
  <si>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</si>
  <si>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</si>
  <si>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</si>
  <si>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</si>
  <si>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</si>
  <si>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</si>
  <si>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</si>
  <si>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</si>
  <si>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</si>
  <si>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</si>
  <si>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</si>
  <si>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</si>
  <si>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</si>
  <si>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</si>
  <si>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</si>
  <si>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</si>
  <si>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</si>
  <si>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</si>
  <si>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</si>
  <si>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</si>
  <si>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</si>
  <si>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</si>
  <si>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</si>
  <si>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</si>
  <si>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</si>
  <si>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</si>
  <si>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</si>
  <si>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</si>
  <si>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</si>
  <si>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</si>
  <si>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</si>
  <si>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</si>
  <si>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</si>
  <si>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</si>
  <si>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</si>
  <si>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</si>
  <si>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</si>
  <si>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</si>
  <si>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</si>
  <si>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</si>
  <si>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</si>
  <si>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</si>
  <si>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</si>
  <si>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</si>
  <si>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</si>
  <si>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</si>
  <si>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</si>
  <si>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</si>
  <si>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</si>
  <si>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</si>
  <si>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</si>
  <si>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</si>
  <si>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</si>
  <si>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</si>
  <si>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</si>
  <si>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</si>
  <si>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</si>
  <si>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</si>
  <si>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</si>
  <si>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</si>
  <si>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</si>
  <si>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</si>
  <si>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</si>
  <si>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</si>
  <si>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</si>
  <si>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</si>
  <si>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</si>
  <si>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</si>
  <si>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</si>
  <si>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</si>
  <si>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</si>
  <si>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</si>
  <si>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</si>
  <si>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</si>
  <si>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</si>
  <si>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</si>
  <si>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</si>
  <si>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</si>
  <si>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</si>
  <si>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</si>
  <si>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</si>
  <si>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</si>
  <si>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</si>
  <si>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</si>
  <si>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</si>
  <si>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</si>
  <si>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</si>
  <si>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</si>
  <si>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</si>
  <si>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</si>
  <si>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</si>
  <si>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</si>
  <si>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</si>
  <si>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</si>
  <si>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</si>
  <si>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</si>
  <si>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</si>
  <si>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</si>
  <si>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</si>
  <si>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</si>
  <si>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</si>
  <si>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</si>
  <si>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</si>
  <si>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</si>
  <si>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</si>
  <si>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</si>
  <si>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</si>
  <si>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</si>
  <si>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</si>
  <si>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</si>
  <si>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</si>
  <si>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</si>
  <si>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</si>
  <si>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</si>
  <si>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</si>
  <si>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</si>
  <si>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</si>
  <si>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</si>
  <si>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</si>
  <si>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</si>
  <si>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</si>
  <si>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</si>
  <si>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</si>
  <si>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</si>
  <si>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</si>
  <si>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</si>
  <si>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</si>
  <si>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</si>
  <si>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</si>
  <si>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</si>
  <si>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</si>
  <si>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</si>
  <si>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</si>
  <si>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</si>
  <si>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</si>
  <si>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</si>
  <si>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</si>
  <si>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</si>
  <si>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</si>
  <si>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</si>
  <si>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</si>
  <si>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</si>
  <si>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</si>
  <si>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</si>
  <si>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</si>
  <si>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</si>
  <si>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</si>
  <si>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</si>
  <si>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</si>
  <si>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</si>
  <si>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</si>
  <si>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</si>
  <si>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</si>
  <si>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</si>
  <si>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</si>
  <si>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</si>
  <si>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</si>
  <si>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</si>
  <si>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</si>
  <si>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</si>
  <si>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</si>
  <si>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</si>
  <si>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</si>
  <si>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</si>
  <si>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</si>
  <si>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</si>
  <si>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</si>
  <si>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</si>
  <si>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</si>
  <si>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</si>
  <si>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</si>
  <si>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</si>
  <si>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</si>
  <si>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</si>
  <si>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</si>
  <si>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</si>
  <si>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</si>
  <si>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</si>
  <si>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</si>
  <si>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</si>
  <si>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</si>
  <si>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</si>
  <si>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</si>
  <si>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</si>
  <si>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</si>
  <si>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</si>
  <si>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</si>
  <si>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</si>
  <si>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</si>
  <si>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</si>
  <si>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</si>
  <si>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</si>
  <si>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</si>
  <si>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</si>
  <si>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</si>
  <si>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</si>
  <si>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</si>
  <si>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</si>
  <si>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</si>
  <si>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</si>
  <si>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</si>
  <si>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</si>
  <si>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</si>
  <si>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</si>
  <si>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</si>
  <si>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</si>
  <si>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</si>
  <si>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</si>
  <si>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</si>
  <si>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</si>
  <si>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</si>
  <si>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</si>
  <si>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</si>
  <si>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</si>
  <si>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</si>
  <si>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</si>
  <si>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</si>
  <si>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</si>
  <si>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</si>
  <si>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</si>
  <si>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</si>
  <si>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</si>
  <si>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</si>
  <si>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</si>
  <si>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</si>
  <si>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</si>
  <si>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</si>
  <si>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</si>
  <si>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</si>
  <si>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</si>
  <si>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</si>
  <si>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</si>
  <si>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</si>
  <si>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</si>
  <si>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</si>
  <si>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</si>
  <si>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</si>
  <si>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</si>
  <si>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</si>
  <si>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</si>
  <si>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</si>
  <si>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</si>
  <si>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</si>
  <si>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</si>
  <si>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</si>
  <si>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</si>
  <si>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</si>
  <si>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</si>
  <si>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</si>
  <si>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</si>
  <si>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</si>
  <si>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</si>
  <si>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</si>
  <si>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</si>
  <si>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</si>
  <si>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</si>
  <si>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</si>
  <si>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</si>
  <si>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</si>
  <si>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</si>
  <si>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</si>
  <si>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</si>
  <si>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</si>
  <si>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</si>
  <si>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</si>
  <si>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</si>
  <si>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</si>
  <si>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</si>
  <si>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</si>
  <si>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</si>
  <si>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</si>
  <si>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</si>
  <si>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</si>
  <si>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</si>
  <si>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</si>
  <si>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</si>
  <si>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</si>
  <si>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</si>
  <si>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</si>
  <si>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</si>
  <si>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</si>
  <si>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</si>
  <si>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</si>
  <si>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</si>
  <si>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</si>
  <si>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</si>
  <si>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</si>
  <si>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</si>
  <si>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</si>
  <si>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</si>
  <si>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</si>
  <si>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</si>
  <si>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</si>
  <si>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</si>
  <si>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</si>
  <si>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</si>
  <si>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</si>
  <si>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</si>
  <si>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</si>
  <si>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</si>
  <si>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</si>
  <si>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</si>
  <si>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</si>
  <si>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</si>
  <si>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</si>
  <si>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</si>
  <si>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</si>
  <si>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</si>
  <si>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</si>
  <si>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</si>
  <si>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</si>
  <si>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</si>
  <si>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</si>
  <si>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</si>
  <si>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</si>
  <si>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</si>
  <si>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</si>
  <si>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</si>
  <si>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</si>
  <si>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</si>
  <si>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</si>
  <si>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</si>
  <si>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</si>
  <si>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</si>
  <si>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</si>
  <si>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</si>
  <si>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</si>
  <si>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</si>
  <si>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</si>
  <si>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</si>
  <si>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</si>
  <si>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</si>
  <si>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</si>
  <si>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</si>
  <si>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</si>
  <si>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</si>
  <si>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</si>
  <si>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</si>
  <si>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</si>
  <si>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</si>
  <si>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</si>
  <si>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</si>
  <si>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</si>
  <si>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</si>
  <si>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</si>
  <si>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</si>
  <si>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</si>
  <si>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</si>
  <si>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</si>
  <si>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</si>
  <si>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</si>
  <si>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</si>
  <si>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</si>
  <si>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</si>
  <si>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</si>
  <si>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</si>
  <si>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</si>
  <si>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</si>
  <si>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</si>
  <si>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</si>
  <si>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</si>
  <si>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</si>
  <si>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</si>
  <si>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</si>
  <si>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</si>
  <si>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</si>
  <si>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</si>
  <si>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</si>
  <si>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</si>
  <si>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</si>
  <si>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</si>
  <si>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</si>
  <si>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</si>
  <si>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</si>
  <si>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</si>
  <si>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</si>
  <si>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</si>
  <si>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</si>
  <si>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</si>
  <si>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</si>
  <si>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</si>
  <si>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</si>
  <si>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</si>
  <si>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</si>
  <si>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</si>
  <si>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</si>
  <si>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</si>
  <si>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</si>
  <si>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</si>
  <si>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</si>
  <si>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</si>
  <si>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</si>
  <si>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</si>
  <si>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</si>
  <si>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</si>
  <si>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</si>
  <si>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</si>
  <si>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</si>
  <si>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</si>
  <si>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</si>
  <si>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</si>
  <si>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</si>
  <si>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</si>
  <si>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</si>
  <si>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</si>
  <si>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</si>
  <si>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</si>
  <si>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</si>
  <si>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</si>
  <si>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</si>
  <si>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</si>
  <si>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</si>
  <si>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</si>
  <si>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</si>
  <si>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</si>
  <si>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</si>
  <si>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</si>
  <si>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</si>
  <si>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</si>
  <si>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</si>
  <si>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</si>
  <si>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</si>
  <si>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</si>
  <si>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</si>
  <si>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</si>
  <si>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</si>
  <si>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</si>
  <si>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</si>
  <si>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</si>
  <si>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</si>
  <si>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</si>
  <si>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</si>
  <si>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</si>
  <si>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</si>
  <si>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</si>
  <si>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</si>
  <si>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</si>
  <si>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</si>
  <si>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</si>
  <si>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</si>
  <si>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</si>
  <si>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</si>
  <si>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</si>
  <si>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</si>
  <si>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</si>
  <si>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</si>
  <si>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</si>
  <si>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</si>
  <si>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</si>
  <si>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</si>
  <si>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</si>
  <si>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</si>
  <si>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</si>
  <si>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</si>
  <si>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</si>
  <si>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</si>
  <si>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</si>
  <si>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</si>
  <si>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</si>
  <si>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</si>
  <si>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</si>
  <si>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</si>
  <si>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</si>
  <si>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</si>
  <si>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</si>
  <si>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</si>
  <si>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</si>
  <si>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</si>
  <si>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</si>
  <si>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</si>
  <si>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</si>
  <si>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</si>
  <si>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</si>
  <si>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</si>
  <si>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</si>
  <si>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</si>
  <si>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</si>
  <si>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</si>
  <si>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</si>
  <si>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</si>
  <si>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</si>
  <si>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</si>
  <si>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</si>
  <si>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</si>
  <si>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</si>
  <si>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</si>
  <si>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</si>
  <si>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</si>
  <si>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</si>
  <si>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</si>
  <si>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</si>
  <si>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</si>
  <si>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</si>
  <si>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</si>
  <si>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</si>
  <si>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</si>
  <si>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</si>
  <si>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</si>
  <si>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</si>
  <si>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</si>
  <si>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</si>
  <si>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</si>
  <si>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</si>
  <si>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</si>
  <si>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</si>
  <si>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</si>
  <si>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</si>
  <si>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</si>
  <si>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</si>
  <si>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</si>
  <si>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</si>
  <si>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</si>
  <si>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</si>
  <si>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</si>
  <si>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</si>
  <si>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</si>
  <si>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</si>
  <si>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</si>
  <si>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</si>
  <si>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</si>
  <si>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</si>
  <si>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</si>
  <si>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</si>
  <si>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</si>
  <si>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</si>
  <si>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</si>
  <si>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</si>
  <si>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</si>
  <si>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</si>
  <si>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</si>
  <si>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</si>
  <si>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</si>
  <si>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</si>
  <si>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</si>
  <si>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</si>
  <si>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</si>
  <si>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</si>
  <si>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</si>
  <si>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</si>
  <si>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</si>
  <si>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</si>
  <si>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</si>
  <si>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</si>
  <si>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</si>
  <si>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</si>
  <si>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</si>
  <si>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</si>
  <si>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</si>
  <si>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</si>
  <si>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</si>
  <si>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</si>
  <si>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</si>
  <si>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</si>
  <si>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</si>
  <si>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</si>
  <si>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</si>
  <si>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</si>
  <si>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</si>
  <si>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</si>
  <si>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</si>
  <si>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</si>
  <si>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</si>
  <si>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</si>
  <si>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</si>
  <si>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</si>
  <si>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</si>
  <si>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</si>
  <si>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</si>
  <si>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</si>
  <si>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</si>
  <si>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</si>
  <si>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</si>
  <si>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</si>
  <si>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</si>
  <si>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</si>
  <si>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</si>
  <si>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</si>
  <si>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</si>
  <si>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</si>
  <si>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</si>
  <si>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</si>
  <si>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</si>
  <si>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</si>
  <si>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</si>
  <si>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</si>
  <si>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</si>
  <si>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</si>
  <si>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</si>
  <si>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</si>
  <si>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</si>
  <si>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</si>
  <si>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</si>
  <si>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</si>
  <si>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</si>
  <si>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</si>
  <si>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</si>
  <si>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</si>
  <si>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</si>
  <si>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</si>
  <si>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</si>
  <si>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</si>
  <si>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</si>
  <si>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</si>
  <si>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</si>
  <si>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</si>
  <si>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</si>
  <si>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</si>
  <si>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</si>
  <si>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</si>
  <si>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</si>
  <si>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</si>
  <si>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</si>
  <si>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</si>
  <si>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</si>
  <si>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</si>
  <si>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</si>
  <si>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</si>
  <si>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</si>
  <si>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</si>
  <si>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</si>
  <si>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</si>
  <si>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</si>
  <si>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</si>
  <si>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</si>
  <si>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</si>
  <si>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</si>
  <si>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</si>
  <si>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</si>
  <si>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</si>
  <si>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</si>
  <si>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</si>
  <si>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</si>
  <si>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</si>
  <si>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</si>
  <si>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</si>
  <si>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</si>
  <si>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</si>
  <si>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</si>
  <si>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</si>
  <si>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</si>
  <si>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</si>
  <si>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</si>
  <si>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</si>
  <si>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</si>
  <si>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</si>
  <si>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</si>
  <si>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</si>
  <si>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</si>
  <si>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</si>
  <si>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</si>
  <si>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</si>
  <si>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</si>
  <si>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</si>
  <si>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</si>
  <si>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</si>
  <si>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</si>
  <si>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</si>
  <si>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</si>
  <si>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</si>
  <si>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</si>
  <si>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</si>
  <si>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</si>
  <si>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</si>
  <si>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</si>
  <si>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</si>
  <si>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</si>
  <si>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</si>
  <si>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</si>
  <si>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</si>
  <si>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</si>
  <si>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</si>
  <si>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</si>
  <si>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</si>
  <si>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</si>
  <si>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</si>
  <si>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</si>
  <si>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</si>
  <si>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</si>
  <si>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</si>
  <si>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</si>
  <si>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</si>
  <si>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</si>
  <si>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</si>
  <si>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</si>
  <si>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</si>
  <si>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</si>
  <si>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</si>
  <si>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</si>
  <si>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</si>
  <si>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</si>
  <si>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</si>
  <si>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</si>
  <si>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</si>
  <si>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</si>
  <si>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</si>
  <si>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</si>
  <si>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</si>
  <si>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</si>
  <si>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</si>
  <si>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</si>
  <si>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</si>
  <si>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</si>
  <si>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</si>
  <si>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</si>
  <si>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</si>
  <si>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</si>
  <si>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</si>
  <si>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</si>
  <si>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</si>
  <si>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</si>
  <si>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</si>
  <si>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</si>
  <si>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</si>
  <si>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</si>
  <si>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</si>
  <si>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</si>
  <si>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</si>
  <si>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</si>
  <si>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</si>
  <si>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</si>
  <si>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</si>
  <si>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</si>
  <si>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</si>
  <si>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</si>
  <si>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</si>
  <si>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</si>
  <si>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</si>
  <si>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</si>
  <si>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</si>
  <si>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</si>
  <si>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</si>
  <si>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</si>
  <si>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</si>
  <si>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</si>
  <si>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</si>
  <si>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</si>
  <si>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</si>
  <si>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</si>
  <si>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</si>
  <si>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</si>
  <si>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</si>
  <si>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</si>
  <si>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</si>
  <si>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</si>
  <si>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</si>
  <si>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</si>
  <si>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</si>
  <si>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</si>
  <si>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</si>
  <si>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</si>
  <si>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</si>
  <si>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</si>
  <si>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</si>
  <si>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</si>
  <si>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</si>
  <si>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</si>
  <si>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</si>
  <si>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</si>
  <si>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</si>
  <si>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</si>
  <si>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</si>
  <si>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</si>
  <si>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</si>
  <si>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</si>
  <si>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</si>
  <si>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</si>
  <si>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</si>
  <si>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</si>
  <si>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</si>
  <si>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</si>
  <si>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</si>
  <si>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</si>
  <si>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</si>
  <si>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</si>
  <si>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</si>
  <si>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</si>
  <si>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</si>
  <si>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</si>
  <si>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</si>
  <si>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</si>
  <si>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</si>
  <si>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</si>
  <si>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</si>
  <si>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</si>
  <si>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</si>
  <si>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</si>
  <si>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</si>
  <si>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</si>
  <si>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</si>
  <si>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</si>
  <si>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</si>
  <si>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</si>
  <si>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</si>
  <si>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</si>
  <si>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</si>
  <si>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</si>
  <si>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</si>
  <si>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</si>
  <si>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</si>
  <si>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</si>
  <si>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</si>
  <si>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</si>
  <si>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</si>
  <si>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</si>
  <si>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</si>
  <si>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</si>
  <si>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</si>
  <si>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</si>
  <si>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</si>
  <si>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</si>
  <si>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</si>
  <si>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</si>
  <si>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</si>
  <si>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</si>
  <si>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</si>
  <si>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</si>
  <si>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</si>
  <si>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</si>
  <si>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</si>
  <si>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</si>
  <si>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</si>
  <si>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</si>
  <si>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</si>
  <si>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</si>
  <si>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</si>
  <si>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</si>
  <si>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</si>
  <si>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</si>
  <si>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</si>
  <si>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</si>
  <si>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</si>
  <si>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</si>
  <si>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</si>
  <si>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</si>
  <si>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</si>
  <si>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</si>
  <si>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</si>
  <si>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</si>
  <si>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</si>
  <si>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</si>
  <si>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</si>
  <si>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</si>
  <si>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</si>
  <si>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</si>
  <si>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</si>
  <si>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</si>
  <si>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</si>
  <si>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</si>
  <si>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</si>
  <si>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</si>
  <si>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</si>
  <si>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</si>
  <si>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</si>
  <si>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</si>
  <si>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</si>
  <si>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</si>
  <si>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</si>
  <si>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</si>
  <si>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</si>
  <si>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</si>
  <si>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</si>
  <si>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</si>
  <si>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</si>
  <si>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</si>
  <si>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</si>
  <si>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</si>
  <si>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</si>
  <si>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</si>
  <si>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</si>
  <si>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</si>
  <si>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</si>
  <si>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</si>
  <si>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</si>
  <si>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</si>
  <si>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</si>
  <si>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</si>
  <si>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</si>
  <si>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</si>
  <si>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</si>
  <si>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</si>
  <si>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</si>
  <si>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</si>
  <si>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</si>
  <si>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</si>
  <si>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</si>
  <si>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</si>
  <si>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</si>
  <si>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</si>
  <si>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</si>
  <si>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</si>
  <si>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</si>
  <si>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</si>
  <si>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</si>
  <si>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</si>
  <si>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</si>
  <si>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</si>
  <si>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</si>
  <si>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</si>
  <si>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</si>
  <si>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</si>
  <si>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</si>
  <si>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</si>
  <si>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</si>
  <si>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</si>
  <si>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</si>
  <si>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</si>
  <si>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</si>
  <si>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</si>
  <si>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</si>
  <si>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</si>
  <si>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</si>
  <si>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</si>
  <si>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</si>
  <si>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</si>
  <si>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</si>
  <si>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</si>
  <si>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</si>
  <si>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</si>
  <si>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</si>
  <si>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</si>
  <si>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</si>
  <si>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</si>
  <si>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</si>
  <si>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</si>
  <si>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</si>
  <si>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</si>
  <si>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</si>
  <si>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</si>
  <si>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</si>
  <si>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</si>
  <si>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</si>
  <si>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</si>
  <si>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</si>
  <si>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</si>
  <si>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</si>
  <si>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</si>
  <si>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</si>
  <si>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</si>
  <si>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</si>
  <si>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</si>
  <si>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</si>
  <si>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</si>
  <si>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</si>
  <si>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</si>
  <si>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</si>
  <si>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</si>
  <si>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</si>
  <si>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</si>
  <si>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</si>
  <si>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</si>
  <si>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</si>
  <si>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</si>
  <si>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</si>
  <si>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</si>
  <si>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</si>
  <si>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</si>
  <si>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</si>
  <si>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</si>
  <si>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</si>
  <si>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</si>
  <si>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</si>
  <si>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</si>
  <si>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</si>
  <si>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</si>
  <si>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</si>
  <si>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</si>
  <si>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</si>
  <si>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</si>
  <si>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</si>
  <si>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</si>
  <si>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</si>
  <si>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</si>
  <si>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</si>
  <si>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</si>
  <si>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</si>
  <si>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</si>
  <si>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</si>
  <si>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</si>
  <si>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</si>
  <si>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</si>
  <si>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</si>
  <si>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</si>
  <si>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</si>
  <si>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</si>
  <si>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</si>
  <si>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</si>
  <si>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</si>
  <si>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</si>
  <si>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</si>
  <si>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</si>
  <si>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</si>
  <si>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</si>
  <si>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</si>
  <si>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</si>
  <si>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</si>
  <si>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</si>
  <si>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</si>
  <si>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</si>
  <si>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</si>
  <si>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</si>
  <si>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</si>
  <si>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</si>
  <si>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</si>
  <si>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</si>
  <si>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</si>
  <si>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</si>
  <si>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</si>
  <si>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</si>
  <si>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</si>
  <si>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</si>
  <si>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</si>
  <si>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</si>
  <si>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</si>
  <si>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</si>
  <si>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</si>
  <si>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</si>
  <si>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</si>
  <si>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</si>
  <si>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</si>
  <si>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</si>
  <si>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</si>
  <si>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</si>
  <si>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</si>
  <si>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</si>
  <si>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</si>
  <si>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</si>
  <si>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</si>
  <si>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</si>
  <si>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</si>
  <si>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</si>
  <si>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</si>
  <si>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</si>
  <si>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</si>
  <si>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</si>
  <si>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</si>
  <si>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</si>
  <si>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</si>
  <si>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</si>
  <si>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</si>
  <si>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</si>
  <si>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</si>
  <si>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</si>
  <si>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</si>
  <si>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</si>
  <si>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</si>
  <si>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</si>
  <si>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</si>
  <si>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</si>
  <si>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</si>
  <si>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</si>
  <si>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</si>
  <si>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</si>
  <si>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</si>
  <si>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</si>
  <si>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</si>
  <si>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</si>
  <si>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</si>
  <si>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</si>
  <si>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</si>
  <si>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</si>
  <si>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</si>
  <si>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</si>
  <si>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</si>
  <si>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</si>
  <si>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</si>
  <si>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</si>
  <si>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</si>
  <si>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</si>
  <si>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</si>
  <si>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</si>
  <si>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</si>
  <si>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</si>
  <si>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</si>
  <si>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</si>
  <si>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</si>
  <si>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</si>
  <si>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</si>
  <si>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</si>
  <si>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</si>
  <si>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</si>
  <si>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</si>
  <si>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</si>
  <si>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</si>
  <si>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</si>
  <si>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</si>
  <si>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</si>
  <si>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</si>
  <si>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</si>
  <si>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</si>
  <si>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</si>
  <si>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</si>
  <si>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</si>
  <si>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</si>
  <si>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</si>
  <si>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</si>
  <si>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</si>
  <si>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</si>
  <si>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</si>
  <si>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</si>
  <si>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</si>
  <si>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</si>
  <si>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</si>
  <si>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</si>
  <si>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</si>
  <si>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</si>
  <si>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</si>
  <si>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</si>
  <si>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</si>
  <si>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</si>
  <si>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</si>
  <si>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</si>
  <si>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</si>
  <si>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</si>
  <si>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</si>
  <si>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</si>
  <si>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</si>
  <si>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</si>
  <si>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</si>
  <si>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</si>
  <si>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</si>
  <si>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</si>
  <si>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</si>
  <si>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</si>
  <si>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</si>
  <si>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</si>
  <si>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</si>
  <si>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</si>
  <si>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</si>
  <si>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</si>
  <si>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</si>
  <si>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</si>
  <si>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</si>
  <si>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</si>
  <si>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</si>
  <si>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</si>
  <si>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</si>
  <si>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</si>
  <si>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</si>
  <si>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</si>
  <si>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</si>
  <si>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</si>
  <si>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</si>
  <si>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</si>
  <si>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</si>
  <si>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</si>
  <si>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</si>
  <si>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</si>
  <si>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</si>
  <si>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</si>
  <si>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</si>
  <si>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</si>
  <si>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</si>
  <si>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</si>
  <si>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</si>
  <si>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</si>
  <si>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</si>
  <si>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</si>
  <si>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</si>
  <si>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</si>
  <si>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</si>
  <si>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</si>
  <si>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</si>
  <si>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</si>
  <si>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</si>
  <si>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</si>
  <si>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</si>
  <si>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</si>
  <si>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</si>
  <si>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</si>
  <si>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</si>
  <si>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</si>
  <si>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</si>
  <si>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</si>
  <si>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</si>
  <si>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</si>
  <si>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</si>
  <si>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</si>
  <si>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</si>
  <si>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</si>
  <si>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</si>
  <si>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</si>
  <si>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</si>
  <si>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</si>
  <si>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</si>
  <si>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</si>
  <si>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</si>
  <si>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</si>
  <si>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</si>
  <si>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</si>
  <si>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</si>
  <si>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</si>
  <si>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</si>
  <si>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</si>
  <si>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</si>
  <si>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</si>
  <si>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</si>
  <si>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</si>
  <si>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</si>
  <si>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</si>
  <si>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</si>
  <si>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</si>
  <si>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</si>
  <si>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</si>
  <si>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</si>
  <si>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</si>
  <si>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</si>
  <si>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</si>
  <si>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</si>
  <si>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</si>
  <si>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</si>
  <si>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</si>
  <si>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</si>
  <si>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</si>
  <si>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</si>
  <si>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</si>
  <si>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</si>
  <si>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</si>
  <si>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</si>
  <si>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</si>
  <si>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</si>
  <si>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</si>
  <si>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</si>
  <si>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</si>
  <si>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</si>
  <si>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</si>
  <si>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</si>
  <si>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</si>
  <si>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</si>
  <si>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</si>
  <si>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</si>
  <si>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</si>
  <si>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</si>
  <si>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</si>
  <si>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</si>
  <si>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</si>
  <si>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</si>
  <si>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</si>
  <si>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</si>
  <si>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</si>
  <si>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</si>
  <si>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</si>
  <si>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</si>
  <si>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</si>
  <si>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</si>
  <si>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</si>
  <si>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</si>
  <si>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</si>
  <si>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</si>
  <si>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</si>
  <si>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</si>
  <si>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</si>
  <si>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</si>
  <si>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</si>
  <si>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</si>
  <si>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</si>
  <si>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</si>
  <si>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</si>
  <si>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</si>
  <si>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</si>
  <si>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</si>
  <si>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</si>
  <si>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</si>
  <si>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</si>
  <si>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</si>
  <si>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</si>
  <si>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</si>
  <si>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</si>
  <si>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</si>
  <si>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</si>
  <si>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</si>
  <si>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</si>
  <si>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</si>
  <si>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</si>
  <si>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</si>
  <si>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</si>
  <si>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</si>
  <si>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</si>
  <si>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</si>
  <si>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</si>
  <si>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</si>
  <si>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</si>
  <si>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</si>
  <si>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</si>
  <si>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</si>
  <si>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</si>
  <si>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</si>
  <si>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</si>
  <si>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</si>
  <si>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</si>
  <si>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</si>
  <si>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</si>
  <si>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</si>
  <si>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</si>
  <si>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</si>
  <si>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</si>
  <si>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</si>
  <si>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</si>
  <si>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</si>
  <si>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</si>
  <si>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</si>
  <si>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</si>
  <si>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</si>
  <si>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</si>
  <si>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</si>
  <si>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</si>
  <si>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</si>
  <si>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</si>
  <si>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</si>
  <si>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</si>
  <si>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</si>
  <si>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</si>
  <si>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</si>
  <si>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</si>
  <si>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</si>
  <si>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</si>
  <si>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</si>
  <si>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</si>
  <si>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</si>
  <si>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</si>
  <si>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</si>
  <si>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</si>
  <si>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</si>
  <si>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</si>
  <si>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</si>
  <si>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</si>
  <si>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</si>
  <si>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</si>
  <si>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</si>
  <si>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</si>
  <si>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</si>
  <si>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</si>
  <si>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</si>
  <si>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</si>
  <si>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</si>
  <si>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</si>
  <si>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</si>
  <si>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</si>
  <si>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</si>
  <si>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</si>
  <si>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</si>
  <si>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</si>
  <si>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</si>
  <si>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</si>
  <si>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</si>
  <si>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</si>
  <si>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</si>
  <si>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</si>
  <si>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</si>
  <si>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</si>
  <si>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</si>
  <si>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</si>
  <si>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</si>
  <si>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</si>
  <si>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</si>
  <si>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</si>
  <si>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</si>
  <si>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</si>
  <si>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</si>
  <si>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</si>
  <si>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</si>
  <si>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</si>
  <si>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</si>
  <si>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</si>
  <si>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</si>
  <si>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</si>
  <si>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</si>
  <si>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</si>
  <si>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</si>
  <si>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</si>
  <si>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</si>
  <si>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</si>
  <si>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</si>
  <si>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</si>
  <si>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</si>
  <si>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</si>
  <si>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</si>
  <si>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</si>
  <si>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</si>
  <si>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</si>
  <si>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</si>
  <si>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</si>
  <si>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</si>
  <si>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</si>
  <si>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</si>
  <si>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</si>
  <si>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</si>
  <si>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</si>
  <si>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</si>
  <si>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</si>
  <si>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</si>
  <si>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</si>
  <si>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</si>
  <si>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</si>
  <si>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</si>
  <si>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</si>
  <si>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</si>
  <si>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</si>
  <si>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</si>
  <si>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</si>
  <si>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</si>
  <si>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</si>
  <si>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</si>
  <si>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</si>
  <si>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</si>
  <si>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</si>
  <si>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</si>
  <si>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</si>
  <si>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</si>
  <si>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</si>
  <si>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</si>
  <si>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</si>
  <si>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</si>
  <si>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</si>
  <si>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</si>
  <si>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</si>
  <si>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</si>
  <si>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</si>
  <si>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</si>
  <si>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</si>
  <si>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</si>
  <si>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</si>
  <si>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</si>
  <si>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</si>
  <si>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</si>
  <si>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</si>
  <si>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</si>
  <si>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</si>
  <si>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</si>
  <si>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</si>
  <si>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</si>
  <si>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</si>
  <si>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</si>
  <si>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</si>
  <si>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</si>
  <si>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</si>
  <si>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</si>
  <si>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</si>
  <si>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</si>
  <si>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</si>
  <si>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</si>
  <si>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</si>
  <si>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</si>
  <si>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</si>
  <si>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</si>
  <si>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</si>
  <si>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</si>
  <si>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</si>
  <si>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</si>
  <si>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</si>
  <si>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</si>
  <si>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</si>
  <si>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</si>
  <si>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</si>
  <si>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</si>
  <si>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</si>
  <si>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</si>
  <si>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</si>
  <si>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</si>
  <si>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</si>
  <si>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</si>
  <si>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</si>
  <si>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</si>
  <si>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</si>
  <si>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</si>
  <si>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</si>
  <si>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</si>
  <si>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</si>
  <si>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</si>
  <si>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</si>
  <si>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</si>
  <si>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</si>
  <si>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</si>
  <si>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</si>
  <si>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</si>
  <si>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</si>
  <si>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</si>
  <si>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</si>
  <si>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</si>
  <si>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</si>
  <si>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</si>
  <si>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</si>
  <si>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</si>
  <si>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</si>
  <si>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</si>
  <si>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</si>
  <si>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</si>
  <si>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</si>
  <si>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</si>
  <si>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</si>
  <si>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</si>
  <si>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</si>
  <si>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</si>
  <si>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</si>
  <si>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</si>
  <si>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</si>
  <si>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</si>
  <si>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</si>
  <si>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</si>
  <si>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</si>
  <si>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</si>
  <si>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</si>
  <si>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</si>
  <si>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</si>
  <si>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</si>
  <si>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</si>
  <si>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</si>
  <si>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</si>
  <si>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</si>
  <si>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</si>
  <si>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</si>
  <si>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</si>
  <si>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</si>
  <si>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</si>
  <si>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</si>
  <si>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</si>
  <si>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</si>
  <si>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</si>
  <si>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</si>
  <si>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</si>
  <si>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</si>
  <si>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</si>
  <si>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</si>
  <si>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</si>
  <si>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</si>
  <si>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</si>
  <si>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</si>
  <si>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</si>
  <si>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</si>
  <si>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</si>
  <si>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</si>
  <si>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</si>
  <si>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</si>
  <si>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</si>
  <si>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</si>
  <si>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</si>
  <si>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</si>
  <si>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</si>
  <si>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</si>
  <si>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</si>
  <si>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</si>
  <si>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</si>
  <si>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</si>
  <si>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</si>
  <si>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</si>
  <si>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</si>
  <si>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</si>
  <si>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</si>
  <si>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</si>
  <si>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</si>
  <si>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</si>
  <si>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</si>
  <si>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</si>
  <si>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</si>
  <si>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</si>
  <si>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</si>
  <si>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</si>
  <si>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</si>
  <si>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</si>
  <si>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</si>
  <si>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</si>
  <si>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</si>
  <si>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</si>
  <si>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</si>
  <si>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</si>
  <si>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</si>
  <si>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</si>
  <si>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</si>
  <si>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</si>
  <si>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</si>
  <si>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</si>
  <si>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</si>
  <si>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</si>
  <si>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</si>
  <si>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</si>
  <si>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</si>
  <si>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</si>
  <si>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</si>
  <si>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</si>
  <si>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</si>
  <si>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</si>
  <si>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</si>
  <si>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</si>
  <si>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</si>
  <si>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</si>
  <si>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</si>
  <si>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</si>
  <si>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</si>
  <si>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</si>
  <si>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</si>
  <si>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</si>
  <si>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</si>
  <si>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</si>
  <si>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</si>
  <si>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</si>
  <si>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</si>
  <si>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</si>
  <si>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</si>
  <si>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</si>
  <si>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</si>
  <si>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</si>
  <si>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</si>
  <si>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</si>
  <si>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</si>
  <si>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</si>
  <si>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</si>
  <si>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</si>
  <si>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</si>
  <si>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</si>
  <si>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</si>
  <si>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</si>
  <si>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</si>
  <si>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</si>
  <si>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</si>
  <si>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</si>
  <si>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</si>
  <si>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</si>
  <si>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</si>
  <si>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</si>
  <si>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</si>
  <si>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</si>
  <si>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</si>
  <si>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</si>
  <si>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</si>
  <si>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</si>
  <si>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</si>
  <si>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</si>
  <si>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</si>
  <si>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</si>
  <si>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</si>
  <si>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</si>
  <si>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</si>
  <si>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</si>
  <si>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</si>
  <si>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</si>
  <si>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</si>
  <si>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</si>
  <si>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</si>
  <si>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</si>
  <si>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</si>
  <si>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</si>
  <si>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</si>
  <si>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</si>
  <si>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</si>
  <si>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</si>
  <si>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</si>
  <si>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</si>
  <si>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</si>
  <si>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</si>
  <si>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</si>
  <si>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</si>
  <si>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</si>
  <si>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</si>
  <si>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</si>
  <si>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</si>
  <si>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</si>
  <si>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</si>
  <si>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</si>
  <si>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</si>
  <si>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</si>
  <si>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</si>
  <si>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</si>
  <si>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</si>
  <si>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</si>
  <si>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</si>
  <si>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</si>
  <si>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</si>
  <si>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</si>
  <si>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</si>
  <si>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</si>
  <si>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</si>
  <si>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</si>
  <si>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</si>
  <si>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</si>
  <si>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</si>
  <si>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</si>
  <si>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</si>
  <si>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</si>
  <si>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</si>
  <si>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</si>
  <si>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</si>
  <si>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</si>
  <si>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</si>
  <si>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</si>
  <si>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</si>
  <si>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</si>
  <si>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</si>
  <si>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</si>
  <si>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</si>
  <si>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</si>
  <si>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</si>
  <si>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</si>
  <si>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</si>
  <si>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</si>
  <si>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</si>
  <si>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</si>
  <si>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</si>
  <si>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</si>
  <si>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</si>
  <si>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</si>
  <si>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</si>
  <si>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</si>
  <si>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</si>
  <si>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</si>
  <si>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</si>
  <si>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</si>
  <si>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</si>
  <si>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</si>
  <si>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</si>
  <si>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</si>
  <si>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</si>
  <si>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</si>
  <si>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</si>
  <si>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</si>
  <si>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</si>
  <si>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</si>
  <si>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</si>
  <si>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</si>
  <si>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</si>
  <si>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</si>
  <si>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</si>
  <si>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</si>
  <si>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</si>
  <si>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</si>
  <si>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</si>
  <si>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</si>
  <si>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</si>
  <si>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</si>
  <si>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</si>
  <si>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</si>
  <si>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</si>
  <si>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</si>
  <si>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</si>
  <si>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</si>
  <si>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</si>
  <si>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</si>
  <si>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</si>
  <si>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</si>
  <si>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</si>
  <si>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</si>
  <si>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</si>
  <si>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</si>
  <si>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</si>
  <si>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</si>
  <si>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</si>
  <si>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</si>
  <si>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</si>
  <si>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</si>
  <si>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</si>
  <si>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</si>
  <si>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</si>
  <si>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</si>
  <si>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</si>
  <si>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</si>
  <si>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</si>
  <si>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</si>
  <si>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</si>
  <si>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</si>
  <si>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</si>
  <si>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</si>
  <si>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</si>
  <si>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</si>
  <si>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</si>
  <si>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</si>
  <si>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</si>
  <si>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</si>
  <si>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</si>
  <si>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</si>
  <si>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</si>
  <si>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</si>
  <si>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</si>
  <si>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</si>
  <si>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</si>
  <si>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</si>
  <si>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</si>
  <si>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</si>
  <si>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</si>
  <si>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</si>
  <si>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</si>
  <si>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</si>
  <si>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</si>
  <si>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</si>
  <si>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</si>
  <si>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</si>
  <si>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</si>
  <si>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</si>
  <si>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</si>
  <si>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</si>
  <si>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</si>
  <si>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</si>
  <si>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</si>
  <si>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</si>
  <si>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</si>
  <si>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</si>
  <si>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</si>
  <si>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</si>
  <si>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</si>
  <si>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</si>
  <si>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</si>
  <si>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</si>
  <si>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</si>
  <si>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</si>
  <si>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</si>
  <si>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</si>
  <si>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</si>
  <si>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</si>
  <si>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</si>
  <si>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</si>
  <si>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</si>
  <si>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</si>
  <si>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</si>
  <si>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</si>
  <si>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</si>
  <si>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</si>
  <si>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</si>
  <si>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</si>
  <si>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</si>
  <si>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</si>
  <si>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</si>
  <si>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</si>
  <si>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</si>
  <si>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</si>
  <si>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</si>
  <si>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</si>
  <si>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</si>
  <si>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</si>
  <si>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</si>
  <si>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</si>
  <si>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</si>
  <si>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</si>
  <si>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</si>
  <si>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</si>
  <si>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</si>
  <si>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</si>
  <si>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</si>
  <si>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</si>
  <si>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</si>
  <si>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</si>
  <si>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</si>
  <si>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</si>
  <si>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</si>
  <si>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</si>
  <si>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</si>
  <si>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</si>
  <si>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</si>
  <si>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</si>
  <si>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</si>
  <si>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</si>
  <si>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</si>
  <si>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</si>
  <si>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</si>
  <si>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</si>
  <si>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</si>
  <si>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</si>
  <si>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</si>
  <si>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</si>
  <si>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</si>
  <si>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</si>
  <si>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</si>
  <si>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</si>
  <si>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</si>
  <si>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</si>
  <si>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</si>
  <si>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</si>
  <si>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</si>
  <si>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</si>
  <si>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</si>
  <si>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</si>
  <si>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</si>
  <si>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</si>
  <si>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</si>
  <si>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</si>
  <si>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</si>
  <si>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</si>
  <si>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</si>
  <si>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</si>
  <si>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</si>
  <si>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</si>
  <si>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</si>
  <si>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</si>
  <si>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</si>
  <si>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</si>
  <si>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</si>
  <si>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</si>
  <si>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</si>
  <si>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</si>
  <si>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</si>
  <si>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</si>
  <si>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</si>
  <si>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</si>
  <si>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</si>
  <si>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</si>
  <si>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</si>
  <si>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</si>
  <si>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</si>
  <si>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</si>
  <si>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</si>
  <si>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</si>
  <si>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</si>
  <si>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</si>
  <si>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</si>
  <si>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</si>
  <si>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</si>
  <si>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</si>
  <si>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</si>
  <si>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</si>
  <si>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</si>
  <si>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</si>
  <si>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</si>
  <si>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</si>
  <si>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</si>
  <si>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</si>
  <si>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</si>
  <si>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</si>
  <si>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</si>
  <si>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</si>
  <si>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</si>
  <si>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</si>
  <si>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</si>
  <si>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</si>
  <si>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</si>
  <si>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</si>
  <si>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</si>
  <si>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</si>
  <si>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</si>
  <si>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</si>
  <si>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</si>
  <si>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</si>
  <si>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</si>
  <si>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</si>
  <si>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</si>
  <si>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</si>
  <si>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</si>
  <si>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</si>
  <si>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</si>
  <si>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</si>
  <si>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</si>
  <si>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</si>
  <si>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</si>
  <si>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</si>
  <si>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</si>
  <si>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</si>
  <si>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</si>
  <si>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</si>
  <si>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</si>
  <si>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</si>
  <si>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</si>
  <si>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</si>
  <si>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</si>
  <si>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</si>
  <si>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</si>
  <si>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</si>
  <si>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</si>
  <si>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</si>
  <si>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</si>
  <si>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</si>
  <si>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</si>
  <si>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</si>
  <si>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</si>
  <si>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</si>
  <si>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</si>
  <si>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</si>
  <si>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</si>
  <si>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</si>
  <si>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</si>
  <si>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</si>
  <si>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</si>
  <si>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</si>
  <si>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</si>
  <si>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</si>
  <si>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</si>
  <si>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</si>
  <si>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</si>
  <si>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</si>
  <si>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</si>
  <si>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</si>
  <si>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</si>
  <si>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</si>
  <si>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</si>
  <si>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</si>
  <si>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</si>
  <si>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</si>
  <si>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</si>
  <si>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</si>
  <si>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</si>
  <si>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</si>
  <si>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</si>
  <si>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</si>
  <si>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</si>
  <si>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</si>
  <si>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</si>
  <si>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</si>
  <si>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</si>
  <si>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</si>
  <si>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</si>
  <si>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</si>
  <si>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</si>
  <si>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</si>
  <si>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</si>
  <si>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</si>
  <si>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</si>
  <si>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</si>
  <si>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</si>
  <si>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</si>
  <si>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</si>
  <si>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</si>
  <si>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</si>
  <si>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</si>
  <si>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</si>
  <si>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</si>
  <si>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</si>
  <si>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</si>
  <si>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</si>
  <si>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</si>
  <si>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</si>
  <si>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</si>
  <si>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</si>
  <si>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</si>
  <si>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</si>
  <si>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</si>
  <si>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</si>
  <si>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</si>
  <si>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</si>
  <si>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</si>
  <si>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</si>
  <si>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</si>
  <si>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</si>
  <si>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</si>
  <si>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</si>
  <si>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</si>
  <si>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</si>
  <si>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</si>
  <si>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</si>
  <si>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</si>
  <si>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</si>
  <si>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</si>
  <si>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</si>
  <si>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</si>
  <si>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</si>
  <si>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</si>
  <si>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</si>
  <si>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</si>
  <si>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</si>
  <si>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</si>
  <si>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</si>
  <si>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</si>
  <si>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</si>
  <si>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</si>
  <si>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</si>
  <si>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</si>
  <si>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</si>
  <si>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</si>
  <si>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</si>
  <si>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</si>
  <si>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</si>
  <si>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</si>
  <si>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</si>
  <si>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</si>
  <si>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</si>
  <si>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</si>
  <si>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</si>
  <si>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</si>
  <si>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</si>
  <si>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</si>
  <si>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</si>
  <si>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</si>
  <si>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</si>
  <si>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</si>
  <si>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</si>
  <si>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</si>
  <si>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</si>
  <si>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</si>
  <si>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</si>
  <si>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</si>
  <si>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</si>
  <si>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</si>
  <si>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</si>
  <si>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</si>
  <si>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</si>
  <si>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</si>
  <si>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</si>
  <si>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</si>
  <si>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</si>
  <si>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</si>
  <si>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</si>
  <si>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</si>
  <si>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</si>
  <si>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</si>
  <si>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</si>
  <si>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</si>
  <si>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</si>
  <si>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</si>
  <si>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</si>
  <si>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</si>
  <si>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</si>
  <si>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</si>
  <si>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</si>
  <si>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</si>
  <si>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</si>
  <si>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</si>
  <si>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</si>
  <si>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</si>
  <si>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</si>
  <si>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</si>
  <si>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</si>
  <si>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</si>
  <si>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</si>
  <si>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</si>
  <si>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</si>
  <si>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</si>
  <si>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</si>
  <si>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</si>
  <si>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</si>
  <si>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</si>
  <si>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</si>
  <si>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</si>
  <si>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</si>
  <si>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</si>
  <si>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</si>
  <si>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</si>
  <si>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</si>
  <si>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</si>
  <si>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</si>
  <si>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</si>
  <si>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</si>
  <si>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</si>
  <si>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</si>
  <si>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</si>
  <si>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</si>
  <si>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</si>
  <si>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</si>
  <si>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</si>
  <si>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</si>
  <si>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</si>
  <si>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</si>
  <si>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</si>
  <si>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</si>
  <si>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</si>
  <si>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</si>
  <si>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</si>
  <si>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</si>
  <si>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</si>
  <si>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</si>
  <si>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</si>
  <si>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</si>
  <si>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</si>
  <si>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</si>
  <si>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</si>
  <si>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</si>
  <si>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</si>
  <si>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</si>
  <si>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</si>
  <si>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</si>
  <si>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</si>
  <si>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</si>
  <si>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</si>
  <si>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</si>
  <si>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</si>
  <si>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</si>
  <si>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</si>
  <si>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</si>
  <si>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</si>
  <si>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</si>
  <si>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</si>
  <si>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</si>
  <si>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</si>
  <si>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</si>
  <si>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</si>
  <si>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</si>
  <si>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</si>
  <si>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</si>
  <si>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</si>
  <si>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</si>
  <si>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</si>
  <si>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</si>
  <si>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</si>
  <si>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</si>
  <si>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</si>
  <si>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</si>
  <si>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</si>
  <si>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</si>
  <si>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</si>
  <si>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</si>
  <si>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</si>
  <si>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</si>
  <si>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</si>
  <si>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</si>
  <si>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</si>
  <si>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</si>
  <si>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</si>
  <si>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</si>
  <si>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</si>
  <si>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</si>
  <si>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</si>
  <si>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</si>
  <si>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</si>
  <si>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</si>
  <si>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</si>
  <si>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</si>
  <si>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</si>
  <si>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</si>
  <si>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</si>
  <si>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</si>
  <si>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</si>
  <si>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</si>
  <si>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</si>
  <si>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</si>
  <si>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</si>
  <si>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</si>
  <si>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</si>
  <si>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</si>
  <si>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</si>
  <si>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</si>
  <si>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</si>
  <si>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</si>
  <si>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</si>
  <si>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</si>
  <si>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</si>
  <si>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</si>
  <si>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</si>
  <si>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</si>
  <si>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</si>
  <si>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</si>
  <si>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</si>
  <si>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</si>
  <si>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</si>
  <si>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</si>
  <si>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</si>
  <si>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</si>
  <si>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</si>
  <si>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</si>
  <si>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</si>
  <si>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</si>
  <si>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</si>
  <si>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</si>
  <si>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</si>
  <si>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</si>
  <si>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</si>
  <si>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</si>
  <si>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</si>
  <si>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</si>
  <si>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</si>
  <si>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</si>
  <si>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</si>
  <si>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</si>
  <si>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</si>
  <si>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</si>
  <si>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</si>
  <si>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</si>
  <si>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</si>
  <si>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</si>
  <si>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</si>
  <si>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</si>
  <si>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</si>
  <si>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</si>
  <si>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</si>
  <si>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</si>
  <si>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</si>
  <si>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</si>
  <si>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</si>
  <si>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</si>
  <si>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</si>
  <si>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</si>
  <si>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</si>
  <si>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</si>
  <si>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</si>
  <si>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</si>
  <si>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</si>
  <si>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</si>
  <si>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</si>
  <si>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</si>
  <si>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</si>
  <si>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</si>
  <si>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</si>
  <si>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</si>
  <si>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</si>
  <si>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</si>
  <si>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</si>
  <si>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</si>
  <si>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</si>
  <si>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</si>
  <si>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</si>
  <si>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</si>
  <si>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</si>
  <si>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</si>
  <si>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</si>
  <si>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</si>
  <si>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</si>
  <si>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</si>
  <si>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</si>
  <si>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</si>
  <si>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</si>
  <si>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</si>
  <si>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</si>
  <si>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</si>
  <si>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</si>
  <si>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</si>
  <si>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</si>
  <si>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</si>
  <si>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</si>
  <si>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</si>
  <si>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</si>
  <si>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</si>
  <si>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</si>
  <si>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</si>
  <si>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</si>
  <si>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</si>
  <si>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</si>
  <si>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</si>
  <si>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</si>
  <si>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</si>
  <si>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</si>
  <si>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</si>
  <si>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</si>
  <si>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</si>
  <si>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</si>
  <si>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</si>
  <si>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</si>
  <si>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</si>
  <si>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</si>
  <si>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</si>
  <si>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</si>
  <si>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</si>
  <si>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</si>
  <si>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</si>
  <si>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</si>
  <si>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</si>
  <si>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</si>
  <si>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</si>
  <si>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</si>
  <si>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</si>
  <si>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</si>
  <si>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</si>
  <si>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</si>
  <si>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</si>
  <si>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</si>
  <si>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</si>
  <si>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</si>
  <si>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</si>
  <si>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</si>
  <si>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</si>
  <si>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</si>
  <si>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</si>
  <si>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</si>
  <si>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</si>
  <si>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</si>
  <si>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</si>
  <si>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</si>
  <si>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</si>
  <si>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</si>
  <si>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</si>
  <si>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</si>
  <si>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</si>
  <si>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</si>
  <si>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</si>
  <si>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</si>
  <si>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</si>
  <si>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</si>
  <si>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</si>
  <si>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</si>
  <si>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</si>
  <si>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</si>
  <si>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</si>
  <si>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</si>
  <si>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</si>
  <si>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</si>
  <si>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</si>
  <si>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</si>
  <si>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</si>
  <si>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</si>
  <si>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</si>
  <si>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</si>
  <si>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</si>
  <si>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</si>
  <si>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</si>
  <si>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</si>
  <si>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</si>
  <si>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</si>
  <si>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</si>
  <si>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</si>
  <si>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</si>
  <si>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</si>
  <si>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</si>
  <si>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</si>
  <si>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</si>
  <si>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</si>
  <si>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</si>
  <si>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</si>
  <si>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</si>
  <si>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</si>
  <si>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</si>
  <si>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</si>
  <si>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</si>
  <si>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</si>
  <si>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</si>
  <si>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</si>
  <si>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</si>
  <si>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</si>
  <si>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</si>
  <si>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</si>
  <si>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</si>
  <si>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</si>
  <si>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</si>
  <si>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</si>
  <si>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</si>
  <si>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</si>
  <si>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</si>
  <si>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</si>
  <si>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</si>
  <si>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</si>
  <si>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</si>
  <si>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</si>
  <si>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</si>
  <si>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</si>
  <si>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</si>
  <si>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</si>
  <si>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</si>
  <si>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</si>
  <si>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</si>
  <si>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</si>
  <si>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</si>
  <si>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</si>
  <si>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</si>
  <si>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</si>
  <si>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</si>
  <si>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</si>
  <si>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</si>
  <si>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</si>
  <si>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</si>
  <si>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</si>
  <si>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</si>
  <si>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</si>
  <si>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</si>
  <si>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</si>
  <si>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</si>
  <si>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</si>
  <si>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</si>
  <si>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</si>
  <si>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</si>
  <si>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</si>
  <si>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</si>
  <si>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</si>
  <si>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</si>
  <si>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</si>
  <si>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</si>
  <si>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</si>
  <si>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</si>
  <si>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</si>
  <si>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</si>
  <si>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</si>
  <si>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</si>
  <si>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</si>
  <si>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</si>
  <si>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</si>
  <si>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</si>
  <si>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</si>
  <si>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</si>
  <si>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</si>
  <si>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</si>
  <si>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</si>
  <si>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</si>
  <si>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</si>
  <si>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</si>
  <si>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</si>
  <si>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</si>
  <si>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</si>
  <si>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</si>
  <si>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</si>
  <si>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</si>
  <si>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</si>
  <si>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</si>
  <si>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</si>
  <si>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</si>
  <si>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</si>
  <si>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</si>
  <si>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</si>
  <si>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</si>
  <si>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</si>
  <si>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</si>
  <si>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</si>
  <si>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</si>
  <si>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</si>
  <si>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</si>
  <si>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</si>
  <si>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</si>
  <si>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</si>
  <si>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</si>
  <si>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</si>
  <si>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</si>
  <si>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</si>
  <si>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</si>
  <si>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</si>
  <si>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</si>
  <si>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</si>
  <si>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</si>
  <si>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</si>
  <si>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</si>
  <si>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</si>
  <si>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</si>
  <si>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</si>
  <si>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</si>
  <si>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</si>
  <si>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</si>
  <si>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</si>
  <si>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</si>
  <si>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</si>
  <si>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</si>
  <si>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</si>
  <si>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</si>
  <si>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</si>
  <si>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</si>
  <si>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</si>
  <si>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</si>
  <si>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</si>
  <si>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</si>
  <si>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</si>
  <si>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</si>
  <si>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</si>
  <si>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</si>
  <si>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</si>
  <si>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</si>
  <si>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</si>
  <si>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</si>
  <si>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</si>
  <si>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</si>
  <si>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</si>
  <si>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</si>
  <si>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</si>
  <si>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</si>
  <si>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</si>
  <si>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</si>
  <si>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</si>
  <si>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</si>
  <si>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</si>
  <si>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</si>
  <si>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</si>
  <si>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</si>
  <si>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</si>
  <si>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</si>
  <si>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</si>
  <si>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</si>
  <si>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</si>
  <si>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</si>
  <si>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</si>
  <si>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</si>
  <si>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</si>
  <si>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</si>
  <si>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</si>
  <si>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</si>
  <si>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</si>
  <si>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</si>
  <si>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</si>
  <si>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</si>
  <si>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</si>
  <si>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</si>
  <si>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</si>
  <si>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</si>
  <si>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</si>
  <si>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</si>
  <si>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</si>
  <si>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</si>
  <si>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</si>
  <si>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</si>
  <si>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</si>
  <si>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</si>
  <si>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</si>
  <si>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</si>
  <si>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</si>
  <si>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</si>
  <si>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</si>
  <si>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</si>
  <si>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</si>
  <si>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</si>
  <si>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</si>
  <si>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</si>
  <si>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</si>
  <si>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</si>
  <si>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</si>
  <si>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</si>
  <si>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</si>
  <si>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</si>
  <si>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</si>
  <si>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</si>
  <si>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</si>
  <si>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</si>
  <si>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</si>
  <si>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</si>
  <si>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</si>
  <si>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</si>
  <si>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</si>
  <si>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</si>
  <si>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</si>
  <si>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</si>
  <si>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</si>
  <si>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</si>
  <si>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</si>
  <si>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</si>
  <si>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</si>
  <si>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</si>
  <si>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</si>
  <si>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</si>
  <si>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</si>
  <si>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</si>
  <si>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</si>
  <si>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</si>
  <si>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</si>
  <si>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</si>
  <si>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</si>
  <si>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</si>
  <si>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</si>
  <si>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</si>
  <si>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</si>
  <si>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</si>
  <si>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</si>
  <si>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</si>
  <si>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</si>
  <si>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</si>
  <si>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</si>
  <si>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</si>
  <si>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</si>
  <si>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</si>
  <si>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</si>
  <si>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</si>
  <si>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</si>
  <si>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</si>
  <si>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</si>
  <si>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</si>
  <si>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</si>
  <si>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</si>
  <si>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</si>
  <si>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</si>
  <si>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</si>
  <si>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</si>
  <si>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</si>
  <si>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</si>
  <si>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</si>
  <si>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</si>
  <si>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</si>
  <si>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</si>
  <si>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</si>
  <si>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</si>
  <si>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</si>
  <si>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</si>
  <si>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</si>
  <si>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</si>
  <si>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</si>
  <si>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</si>
  <si>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</si>
  <si>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</si>
  <si>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</si>
  <si>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</si>
  <si>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</si>
  <si>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</si>
  <si>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</si>
  <si>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</si>
  <si>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</si>
  <si>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</si>
  <si>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</si>
  <si>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</si>
  <si>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</si>
  <si>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</si>
  <si>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</si>
  <si>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</si>
  <si>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</si>
  <si>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</si>
  <si>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</si>
  <si>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</si>
  <si>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</si>
  <si>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</si>
  <si>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</si>
  <si>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</si>
  <si>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</si>
  <si>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</si>
  <si>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</si>
  <si>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</si>
  <si>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</si>
  <si>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</si>
  <si>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</si>
  <si>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</si>
  <si>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</si>
  <si>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</si>
  <si>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</si>
  <si>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</si>
  <si>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</si>
  <si>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</si>
  <si>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</si>
  <si>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</si>
  <si>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</si>
  <si>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</si>
  <si>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</si>
  <si>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</si>
  <si>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</si>
  <si>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</si>
  <si>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</si>
  <si>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</si>
  <si>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</si>
  <si>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</si>
  <si>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</si>
  <si>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</si>
  <si>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</si>
  <si>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</si>
  <si>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</si>
  <si>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</si>
  <si>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</si>
  <si>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</si>
  <si>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</si>
  <si>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</si>
  <si>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</si>
  <si>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</si>
  <si>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</si>
  <si>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</si>
  <si>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</si>
  <si>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</si>
  <si>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</si>
  <si>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</si>
  <si>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</si>
  <si>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</si>
  <si>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</si>
  <si>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</si>
  <si>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</si>
  <si>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</si>
  <si>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</si>
  <si>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</si>
  <si>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</si>
  <si>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</si>
  <si>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</si>
  <si>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</si>
  <si>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</si>
  <si>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</si>
  <si>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</si>
  <si>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</si>
  <si>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</si>
  <si>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</si>
  <si>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</si>
  <si>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</si>
  <si>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</si>
  <si>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</si>
  <si>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</si>
  <si>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</si>
  <si>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</si>
  <si>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</si>
  <si>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</si>
  <si>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</si>
  <si>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</si>
  <si>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</si>
  <si>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</si>
  <si>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</si>
  <si>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</si>
  <si>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</si>
  <si>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</si>
  <si>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</si>
  <si>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</si>
  <si>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</si>
  <si>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</si>
  <si>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</si>
  <si>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</si>
  <si>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</si>
  <si>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</si>
  <si>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</si>
  <si>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</si>
  <si>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</si>
  <si>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</si>
  <si>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</si>
  <si>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</si>
  <si>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</si>
  <si>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</si>
  <si>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</si>
  <si>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</si>
  <si>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</si>
  <si>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</si>
  <si>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</si>
  <si>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</si>
  <si>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</si>
  <si>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</si>
  <si>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</si>
  <si>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</si>
  <si>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</si>
  <si>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</si>
  <si>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</si>
  <si>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</si>
  <si>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</si>
  <si>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</si>
  <si>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</si>
  <si>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</si>
  <si>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</si>
  <si>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</si>
  <si>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</si>
  <si>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</si>
  <si>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</si>
  <si>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</si>
  <si>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</si>
  <si>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</si>
  <si>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</si>
  <si>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</si>
  <si>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</si>
  <si>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</si>
  <si>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</si>
  <si>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</si>
  <si>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</si>
  <si>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</si>
  <si>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</si>
  <si>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</si>
  <si>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</si>
  <si>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</si>
  <si>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</si>
  <si>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</si>
  <si>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</si>
  <si>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</si>
  <si>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</si>
  <si>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</si>
  <si>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</si>
  <si>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</si>
  <si>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</si>
  <si>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</si>
  <si>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</si>
  <si>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</si>
  <si>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</si>
  <si>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</si>
  <si>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</si>
  <si>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</si>
  <si>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</si>
  <si>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</si>
  <si>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</si>
  <si>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</si>
  <si>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</si>
  <si>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</si>
  <si>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</si>
  <si>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</si>
  <si>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</si>
  <si>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</si>
  <si>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</si>
  <si>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</si>
  <si>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</si>
  <si>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</si>
  <si>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</si>
  <si>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</si>
  <si>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</si>
  <si>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</si>
  <si>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</si>
  <si>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</si>
  <si>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</si>
  <si>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</si>
  <si>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</si>
  <si>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</si>
  <si>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</si>
  <si>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</si>
  <si>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</si>
  <si>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</si>
  <si>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</si>
  <si>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</si>
  <si>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</si>
  <si>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</si>
  <si>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</si>
  <si>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</si>
  <si>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</si>
  <si>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</si>
  <si>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</si>
  <si>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</si>
  <si>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</si>
  <si>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</si>
  <si>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</si>
  <si>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</si>
  <si>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</si>
  <si>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</si>
  <si>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</si>
  <si>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</si>
  <si>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</si>
  <si>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</si>
  <si>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</si>
  <si>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</si>
  <si>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</si>
  <si>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</si>
  <si>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</si>
  <si>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</si>
  <si>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</si>
  <si>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</si>
  <si>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</si>
  <si>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</si>
  <si>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</si>
  <si>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</si>
  <si>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</si>
  <si>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</si>
  <si>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</si>
  <si>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</si>
  <si>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</si>
  <si>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</si>
  <si>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</si>
  <si>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</si>
  <si>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</si>
  <si>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</si>
  <si>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</si>
  <si>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</si>
  <si>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</si>
  <si>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</si>
  <si>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</si>
  <si>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</si>
  <si>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</si>
  <si>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</si>
  <si>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</si>
  <si>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</si>
  <si>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</si>
  <si>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</si>
  <si>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</si>
  <si>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</si>
  <si>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</si>
  <si>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</si>
  <si>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</si>
  <si>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</si>
  <si>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</si>
  <si>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</si>
  <si>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</si>
  <si>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</si>
  <si>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</si>
  <si>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</si>
  <si>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</si>
  <si>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</si>
  <si>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</si>
  <si>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</si>
  <si>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</si>
  <si>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</si>
  <si>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</si>
  <si>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</si>
  <si>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</si>
  <si>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</si>
  <si>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</si>
  <si>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</si>
  <si>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</si>
  <si>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</si>
  <si>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</si>
  <si>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</si>
  <si>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</si>
  <si>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</si>
  <si>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</si>
  <si>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</si>
  <si>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</si>
  <si>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</si>
  <si>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</si>
  <si>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</si>
  <si>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</si>
  <si>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</si>
  <si>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</si>
  <si>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</si>
  <si>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</si>
  <si>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</si>
  <si>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</si>
  <si>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</si>
  <si>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</si>
  <si>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</si>
  <si>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</si>
  <si>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</si>
  <si>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</si>
  <si>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</si>
  <si>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</si>
  <si>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</si>
  <si>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</si>
  <si>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</si>
  <si>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</si>
  <si>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</si>
  <si>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</si>
  <si>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</si>
  <si>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</si>
  <si>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</si>
  <si>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</si>
  <si>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</si>
  <si>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</si>
  <si>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</si>
  <si>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</si>
  <si>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</si>
  <si>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</si>
  <si>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</si>
  <si>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</si>
  <si>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</si>
  <si>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</si>
  <si>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</si>
  <si>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</si>
  <si>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</si>
  <si>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</si>
  <si>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</si>
  <si>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</si>
  <si>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</si>
  <si>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</si>
  <si>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</si>
  <si>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</si>
  <si>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</si>
  <si>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</si>
  <si>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</si>
  <si>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</si>
  <si>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</si>
  <si>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</si>
  <si>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</si>
  <si>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</si>
  <si>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</si>
  <si>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</si>
  <si>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</si>
  <si>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</si>
  <si>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</si>
  <si>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</si>
  <si>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</si>
  <si>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</si>
  <si>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</si>
  <si>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</si>
  <si>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</si>
  <si>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</si>
  <si>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</si>
  <si>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</si>
  <si>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</si>
  <si>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</si>
  <si>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</si>
  <si>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</si>
  <si>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</si>
  <si>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</si>
  <si>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</si>
  <si>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</si>
  <si>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</si>
  <si>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</si>
  <si>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</si>
  <si>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</si>
  <si>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</si>
  <si>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</si>
  <si>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</si>
  <si>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</si>
  <si>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</si>
  <si>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</si>
  <si>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</si>
  <si>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</si>
  <si>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</si>
  <si>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</si>
  <si>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</si>
  <si>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</si>
  <si>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</si>
  <si>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</si>
  <si>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</si>
  <si>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</si>
  <si>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</si>
  <si>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</si>
  <si>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</si>
  <si>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</si>
  <si>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</si>
  <si>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</si>
  <si>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</si>
  <si>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</si>
  <si>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</si>
  <si>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</si>
  <si>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</si>
  <si>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</si>
  <si>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</si>
  <si>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</si>
  <si>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</si>
  <si>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</si>
  <si>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</si>
  <si>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</si>
  <si>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</si>
  <si>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</si>
  <si>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</si>
  <si>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</si>
  <si>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</si>
  <si>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</si>
  <si>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</si>
  <si>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</si>
  <si>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</si>
  <si>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</si>
  <si>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</si>
  <si>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</si>
  <si>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</si>
  <si>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</si>
  <si>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</si>
  <si>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</si>
  <si>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</si>
  <si>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</si>
  <si>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</si>
  <si>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</si>
  <si>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</si>
  <si>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</si>
  <si>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</si>
  <si>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</si>
  <si>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</si>
  <si>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</si>
  <si>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</si>
  <si>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</si>
  <si>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</si>
  <si>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</si>
  <si>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</si>
  <si>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</si>
  <si>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</si>
  <si>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</si>
  <si>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</si>
  <si>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</si>
  <si>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</si>
  <si>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</si>
  <si>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</si>
  <si>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</si>
  <si>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</si>
  <si>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</si>
  <si>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</si>
  <si>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</si>
  <si>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</si>
  <si>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</si>
  <si>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</si>
  <si>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</si>
  <si>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</si>
  <si>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</si>
  <si>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</si>
  <si>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</si>
  <si>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</si>
  <si>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</si>
  <si>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</si>
  <si>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</si>
  <si>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</si>
  <si>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</si>
  <si>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</si>
  <si>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</si>
  <si>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</si>
  <si>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</si>
  <si>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</si>
  <si>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</si>
  <si>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</si>
  <si>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</si>
  <si>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</si>
  <si>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</si>
  <si>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</si>
  <si>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</si>
  <si>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</si>
  <si>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</si>
  <si>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</si>
  <si>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</si>
  <si>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</si>
  <si>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</si>
  <si>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</si>
  <si>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</si>
  <si>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</si>
  <si>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</si>
  <si>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</si>
  <si>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</si>
  <si>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</si>
  <si>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</si>
  <si>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</si>
  <si>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</si>
  <si>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</si>
  <si>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</si>
  <si>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</si>
  <si>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</si>
  <si>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</si>
  <si>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</si>
  <si>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</si>
  <si>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</si>
  <si>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</si>
  <si>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</si>
  <si>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</si>
  <si>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</si>
  <si>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</si>
  <si>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</si>
  <si>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</si>
  <si>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</si>
  <si>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</si>
  <si>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</si>
  <si>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</si>
  <si>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</si>
  <si>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</si>
  <si>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</si>
  <si>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</si>
  <si>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</si>
  <si>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</si>
  <si>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</si>
  <si>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</si>
  <si>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</si>
  <si>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</si>
  <si>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</si>
  <si>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</si>
  <si>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</si>
  <si>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</si>
  <si>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</si>
  <si>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</si>
  <si>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</si>
  <si>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</si>
  <si>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</si>
  <si>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</si>
  <si>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</si>
  <si>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</si>
  <si>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</si>
  <si>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</si>
  <si>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</si>
  <si>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</si>
  <si>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</si>
  <si>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</si>
  <si>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</si>
  <si>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</si>
  <si>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</si>
  <si>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</si>
  <si>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</si>
  <si>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</si>
  <si>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</si>
  <si>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</si>
  <si>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</si>
  <si>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</si>
  <si>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</si>
  <si>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</si>
  <si>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</si>
  <si>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</si>
  <si>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</si>
  <si>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</si>
  <si>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</si>
  <si>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</si>
  <si>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</si>
  <si>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</si>
  <si>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</si>
  <si>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</si>
  <si>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</si>
  <si>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</si>
  <si>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</si>
  <si>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</si>
  <si>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</si>
  <si>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</si>
  <si>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</si>
  <si>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</si>
  <si>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</si>
  <si>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</si>
  <si>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</si>
  <si>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</si>
  <si>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</si>
  <si>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</si>
  <si>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</si>
  <si>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</si>
  <si>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</si>
  <si>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</si>
  <si>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</si>
  <si>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</si>
  <si>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</si>
  <si>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</si>
  <si>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</si>
  <si>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</si>
  <si>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</si>
  <si>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</si>
  <si>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</si>
  <si>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</si>
  <si>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</si>
  <si>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</si>
  <si>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</si>
  <si>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</si>
  <si>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</si>
  <si>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</si>
  <si>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</si>
  <si>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</si>
  <si>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</si>
  <si>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</si>
  <si>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</si>
  <si>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</si>
  <si>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</si>
  <si>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</si>
  <si>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</si>
  <si>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</si>
  <si>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</si>
  <si>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</si>
  <si>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</si>
  <si>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</si>
  <si>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</si>
  <si>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</si>
  <si>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</si>
  <si>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</si>
  <si>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</si>
  <si>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</si>
  <si>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</si>
  <si>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</si>
  <si>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</si>
  <si>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</si>
  <si>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</si>
  <si>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</si>
  <si>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</si>
  <si>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</si>
  <si>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</si>
  <si>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</si>
  <si>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</si>
  <si>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</si>
  <si>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</si>
  <si>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</si>
  <si>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</si>
  <si>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</si>
  <si>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</si>
  <si>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</si>
  <si>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</si>
  <si>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</si>
  <si>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</si>
  <si>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</si>
  <si>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</si>
  <si>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</si>
  <si>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</si>
  <si>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</si>
  <si>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</si>
  <si>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</si>
  <si>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</si>
  <si>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</si>
  <si>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</si>
  <si>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</si>
  <si>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</si>
  <si>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</si>
  <si>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</si>
  <si>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</si>
  <si>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</si>
  <si>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</si>
  <si>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</si>
  <si>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</si>
  <si>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</si>
  <si>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</si>
  <si>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</si>
  <si>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</si>
  <si>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</si>
  <si>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</si>
  <si>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</si>
  <si>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</si>
  <si>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</si>
  <si>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</si>
  <si>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</si>
  <si>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</si>
  <si>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</si>
  <si>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</si>
  <si>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</si>
  <si>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</si>
  <si>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</si>
  <si>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</si>
  <si>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</si>
  <si>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</si>
  <si>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</si>
  <si>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</si>
  <si>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</si>
  <si>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</si>
  <si>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</si>
  <si>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</si>
  <si>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</si>
  <si>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</si>
  <si>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</si>
  <si>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</si>
  <si>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</si>
  <si>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</si>
  <si>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</si>
  <si>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</si>
  <si>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</si>
  <si>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</si>
  <si>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</si>
  <si>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</si>
  <si>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</si>
  <si>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</si>
  <si>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</si>
  <si>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</si>
  <si>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</si>
  <si>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</si>
  <si>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</si>
  <si>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</si>
  <si>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</si>
  <si>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</si>
  <si>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</si>
  <si>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</si>
  <si>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</si>
  <si>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</si>
  <si>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</si>
  <si>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</si>
  <si>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</si>
  <si>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</si>
  <si>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</si>
  <si>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</si>
  <si>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</si>
  <si>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</si>
  <si>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</si>
  <si>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</si>
  <si>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</si>
  <si>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</si>
  <si>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</si>
  <si>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</si>
  <si>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</si>
  <si>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</si>
  <si>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</si>
  <si>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</si>
  <si>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</si>
  <si>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</si>
  <si>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</si>
  <si>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</si>
  <si>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</si>
  <si>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</si>
  <si>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</si>
  <si>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</si>
  <si>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</si>
  <si>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</si>
  <si>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</si>
  <si>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</si>
  <si>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</si>
  <si>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</si>
  <si>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</si>
  <si>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</si>
  <si>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</si>
  <si>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</si>
  <si>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</si>
  <si>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</si>
  <si>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</si>
  <si>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</si>
  <si>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</si>
  <si>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</si>
  <si>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</si>
  <si>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</si>
  <si>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</si>
  <si>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</si>
  <si>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</si>
  <si>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</si>
  <si>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</si>
  <si>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</si>
  <si>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</si>
  <si>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</si>
  <si>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</si>
  <si>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</si>
  <si>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</si>
  <si>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</si>
  <si>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</si>
  <si>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</si>
  <si>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</si>
  <si>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</si>
  <si>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</si>
  <si>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</si>
  <si>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</si>
  <si>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</si>
  <si>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</si>
  <si>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</si>
  <si>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</si>
  <si>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</si>
  <si>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</si>
  <si>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</si>
  <si>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</si>
  <si>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</si>
  <si>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</si>
  <si>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</si>
  <si>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</si>
  <si>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</si>
  <si>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</si>
  <si>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</si>
  <si>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</si>
  <si>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</si>
  <si>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</si>
  <si>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</si>
  <si>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</si>
  <si>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</si>
  <si>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</si>
  <si>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</si>
  <si>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</si>
  <si>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</si>
  <si>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</si>
  <si>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</si>
  <si>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</si>
  <si>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</si>
  <si>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</si>
  <si>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</si>
  <si>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</si>
  <si>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</si>
  <si>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</si>
  <si>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</si>
  <si>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</si>
  <si>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</si>
  <si>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</si>
  <si>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</si>
  <si>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</si>
  <si>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</si>
  <si>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</si>
  <si>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</si>
  <si>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</si>
  <si>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</si>
  <si>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</si>
  <si>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</si>
  <si>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</si>
  <si>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</si>
  <si>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</si>
  <si>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</si>
  <si>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</si>
  <si>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</si>
  <si>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</si>
  <si>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</si>
  <si>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</si>
  <si>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</si>
  <si>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</si>
  <si>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</si>
  <si>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</si>
  <si>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</si>
  <si>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</si>
  <si>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</si>
  <si>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</si>
  <si>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</si>
  <si>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</si>
  <si>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</si>
  <si>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</si>
  <si>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</si>
  <si>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</si>
  <si>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</si>
  <si>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</si>
  <si>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</si>
  <si>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</si>
  <si>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</si>
  <si>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</si>
  <si>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</si>
  <si>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</si>
  <si>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</si>
  <si>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</si>
  <si>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</si>
  <si>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</si>
  <si>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</si>
  <si>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</si>
  <si>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</si>
  <si>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</si>
  <si>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</si>
  <si>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</si>
  <si>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</si>
  <si>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</si>
  <si>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</si>
  <si>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</si>
  <si>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</si>
  <si>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</si>
  <si>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</si>
  <si>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</si>
  <si>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</si>
  <si>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</si>
  <si>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</si>
  <si>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</si>
  <si>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</si>
  <si>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</si>
  <si>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</si>
  <si>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</si>
  <si>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</si>
  <si>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</si>
  <si>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</si>
  <si>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</si>
  <si>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</si>
  <si>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</si>
  <si>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</si>
  <si>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</si>
  <si>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</si>
  <si>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</si>
  <si>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</si>
  <si>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</si>
  <si>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</si>
  <si>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</si>
  <si>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</si>
  <si>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</si>
  <si>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</si>
  <si>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</si>
  <si>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</si>
  <si>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</si>
  <si>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</si>
  <si>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</si>
  <si>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</si>
  <si>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</si>
  <si>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</si>
  <si>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</si>
  <si>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</si>
  <si>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</si>
  <si>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</si>
  <si>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</si>
  <si>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</si>
  <si>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</si>
  <si>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</si>
  <si>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</si>
  <si>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</si>
  <si>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</si>
  <si>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</si>
  <si>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</si>
  <si>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</si>
  <si>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</si>
  <si>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</si>
  <si>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</si>
  <si>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</si>
  <si>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</si>
  <si>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</si>
  <si>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</si>
  <si>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</si>
  <si>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</si>
  <si>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</si>
  <si>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</si>
  <si>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</si>
  <si>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</si>
  <si>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</si>
  <si>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</si>
  <si>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</si>
  <si>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</si>
  <si>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</si>
  <si>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</si>
  <si>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</si>
  <si>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</si>
  <si>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</si>
  <si>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</si>
  <si>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</si>
  <si>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</si>
  <si>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</si>
  <si>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</si>
  <si>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</si>
  <si>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</si>
  <si>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</si>
  <si>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</si>
  <si>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</si>
  <si>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</si>
  <si>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</si>
  <si>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</si>
  <si>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</si>
  <si>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</si>
  <si>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</si>
  <si>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</si>
  <si>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</si>
  <si>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</si>
  <si>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</si>
  <si>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</si>
  <si>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</si>
  <si>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</si>
  <si>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</si>
  <si>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</si>
  <si>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</si>
  <si>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</si>
  <si>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</si>
  <si>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</si>
  <si>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</si>
  <si>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</si>
  <si>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</si>
  <si>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</si>
  <si>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</si>
  <si>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</si>
  <si>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</si>
  <si>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</si>
  <si>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</si>
  <si>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</si>
  <si>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</si>
  <si>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</si>
  <si>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</si>
  <si>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</si>
  <si>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</si>
  <si>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</si>
  <si>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</si>
  <si>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</si>
  <si>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</si>
  <si>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</si>
  <si>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</si>
  <si>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</si>
  <si>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</si>
  <si>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</si>
  <si>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</si>
  <si>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</si>
  <si>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</si>
  <si>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</si>
  <si>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</si>
  <si>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</si>
  <si>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</si>
  <si>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</si>
  <si>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</si>
  <si>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</si>
  <si>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</si>
  <si>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</si>
  <si>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</si>
  <si>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</si>
  <si>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</si>
  <si>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</si>
  <si>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</si>
  <si>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</si>
  <si>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</si>
  <si>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</si>
  <si>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</si>
  <si>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</si>
  <si>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</si>
  <si>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</si>
  <si>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</si>
  <si>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</si>
  <si>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</si>
  <si>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</si>
  <si>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</si>
  <si>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</si>
  <si>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</si>
  <si>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</si>
  <si>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</si>
  <si>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</si>
  <si>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</si>
  <si>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</si>
  <si>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</si>
  <si>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</si>
  <si>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</si>
  <si>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</si>
  <si>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</si>
  <si>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</si>
  <si>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</si>
  <si>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</si>
  <si>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</si>
  <si>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</si>
  <si>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</si>
  <si>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</si>
  <si>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</si>
  <si>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</si>
  <si>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</si>
  <si>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</si>
  <si>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</si>
  <si>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</si>
  <si>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</si>
  <si>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</si>
  <si>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</si>
  <si>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</si>
  <si>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</si>
  <si>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</si>
  <si>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</si>
  <si>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</si>
  <si>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</si>
  <si>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</si>
  <si>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</si>
  <si>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</si>
  <si>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</si>
  <si>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</si>
  <si>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</si>
  <si>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</si>
  <si>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</si>
  <si>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</si>
  <si>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</si>
  <si>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</si>
  <si>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</si>
  <si>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</si>
  <si>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</si>
  <si>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</si>
  <si>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</si>
  <si>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</si>
  <si>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</si>
  <si>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</si>
  <si>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</si>
  <si>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</si>
  <si>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</si>
  <si>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</si>
  <si>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</si>
  <si>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</si>
  <si>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</si>
  <si>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</si>
  <si>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</si>
  <si>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</si>
  <si>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</si>
  <si>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</si>
  <si>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</si>
  <si>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</si>
  <si>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</si>
  <si>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</si>
  <si>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</si>
  <si>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</si>
  <si>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</si>
  <si>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</si>
  <si>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</si>
  <si>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</si>
  <si>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</si>
  <si>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</si>
  <si>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</si>
  <si>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</si>
  <si>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</si>
  <si>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</si>
  <si>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</si>
  <si>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</si>
  <si>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</si>
  <si>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</si>
  <si>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</si>
  <si>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</si>
  <si>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</si>
  <si>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</si>
  <si>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</si>
  <si>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</si>
  <si>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</si>
  <si>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</si>
  <si>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</si>
  <si>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</si>
  <si>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</si>
  <si>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</si>
  <si>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</si>
  <si>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</si>
  <si>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</si>
  <si>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</si>
  <si>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</si>
  <si>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</si>
  <si>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</si>
  <si>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</si>
  <si>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</si>
  <si>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</si>
  <si>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</si>
  <si>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</si>
  <si>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</si>
  <si>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</si>
  <si>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</si>
  <si>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</si>
  <si>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</si>
  <si>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</si>
  <si>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</si>
  <si>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</si>
  <si>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</si>
  <si>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</si>
  <si>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</si>
  <si>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</si>
  <si>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</si>
  <si>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</si>
  <si>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</si>
  <si>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</si>
  <si>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</si>
  <si>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</si>
  <si>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</si>
  <si>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</si>
  <si>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</si>
  <si>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</si>
  <si>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</si>
  <si>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</si>
  <si>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</si>
  <si>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</si>
  <si>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</si>
  <si>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</si>
  <si>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</si>
  <si>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</si>
  <si>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</si>
  <si>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</si>
  <si>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</si>
  <si>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</si>
  <si>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</si>
  <si>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</si>
  <si>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</si>
  <si>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</si>
  <si>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</si>
  <si>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</si>
  <si>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</si>
  <si>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</si>
  <si>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</si>
  <si>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</si>
  <si>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</si>
  <si>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</si>
  <si>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</si>
  <si>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</si>
  <si>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</si>
  <si>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</si>
  <si>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</si>
  <si>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</si>
  <si>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</si>
  <si>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</si>
  <si>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</si>
  <si>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</si>
  <si>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</si>
  <si>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</si>
  <si>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</si>
  <si>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</si>
  <si>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</si>
  <si>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</si>
  <si>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</si>
  <si>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</si>
  <si>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</si>
  <si>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</si>
  <si>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</si>
  <si>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</si>
  <si>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</si>
  <si>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</si>
  <si>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</si>
  <si>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</si>
  <si>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</si>
  <si>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</si>
  <si>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</si>
  <si>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</si>
  <si>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</si>
  <si>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</si>
  <si>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</si>
  <si>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</si>
  <si>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</si>
  <si>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</si>
  <si>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</si>
  <si>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</si>
  <si>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</si>
  <si>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</si>
  <si>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</si>
  <si>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</si>
  <si>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</si>
  <si>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</si>
  <si>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</si>
  <si>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</si>
  <si>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</si>
  <si>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</si>
  <si>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</si>
  <si>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</si>
  <si>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</si>
  <si>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</si>
  <si>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</si>
  <si>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</si>
  <si>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</si>
  <si>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</si>
  <si>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</si>
  <si>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</si>
  <si>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</si>
  <si>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</si>
  <si>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</si>
  <si>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</si>
  <si>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</si>
  <si>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</si>
  <si>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</si>
  <si>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</si>
  <si>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</si>
  <si>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</si>
  <si>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</si>
  <si>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</si>
  <si>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</si>
  <si>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</si>
  <si>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</si>
  <si>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</si>
  <si>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</si>
  <si>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</si>
  <si>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</si>
  <si>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</si>
  <si>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</si>
  <si>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</si>
  <si>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</si>
  <si>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</si>
  <si>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</si>
  <si>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</si>
  <si>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</si>
  <si>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</si>
  <si>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</si>
  <si>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</si>
  <si>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</si>
  <si>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</si>
  <si>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</si>
  <si>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</si>
  <si>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</si>
  <si>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</si>
  <si>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</si>
  <si>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</si>
  <si>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</si>
  <si>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</si>
  <si>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</si>
  <si>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</si>
  <si>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</si>
  <si>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</si>
  <si>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</si>
  <si>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</si>
  <si>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</si>
  <si>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</si>
  <si>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</si>
  <si>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</si>
  <si>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</si>
  <si>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</si>
  <si>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</si>
  <si>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</si>
  <si>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</si>
  <si>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</si>
  <si>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</si>
  <si>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</si>
  <si>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</si>
  <si>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</si>
  <si>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</si>
  <si>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</si>
  <si>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</si>
  <si>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</si>
  <si>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</si>
  <si>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</si>
  <si>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</si>
  <si>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</si>
  <si>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</si>
  <si>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</si>
  <si>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</si>
  <si>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</si>
  <si>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</si>
  <si>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</si>
  <si>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</si>
  <si>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</si>
  <si>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</si>
  <si>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</si>
  <si>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</si>
  <si>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</si>
  <si>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</si>
  <si>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</si>
  <si>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</si>
  <si>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</si>
  <si>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</si>
  <si>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</si>
  <si>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</si>
  <si>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</si>
  <si>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</si>
  <si>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</si>
  <si>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</si>
  <si>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</si>
  <si>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</si>
  <si>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</si>
  <si>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</si>
  <si>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</si>
  <si>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</si>
  <si>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</si>
  <si>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</si>
  <si>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</si>
  <si>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</si>
  <si>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</si>
  <si>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</si>
  <si>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</si>
  <si>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</si>
  <si>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</si>
  <si>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</si>
  <si>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</si>
  <si>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</si>
  <si>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</si>
  <si>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</si>
  <si>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</si>
  <si>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</si>
  <si>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</si>
  <si>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</si>
  <si>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</si>
  <si>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</si>
  <si>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</si>
  <si>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</si>
  <si>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</si>
  <si>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</si>
  <si>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</si>
  <si>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</si>
  <si>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</si>
  <si>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</si>
  <si>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</si>
  <si>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</si>
  <si>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</si>
  <si>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</si>
  <si>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</si>
  <si>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</si>
  <si>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</si>
  <si>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</si>
  <si>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</si>
  <si>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</si>
  <si>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</si>
  <si>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</si>
  <si>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</si>
  <si>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</si>
  <si>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</si>
  <si>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</si>
  <si>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</si>
  <si>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</si>
  <si>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</si>
  <si>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</si>
  <si>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</si>
  <si>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</si>
  <si>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</si>
  <si>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</si>
  <si>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</si>
  <si>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</si>
  <si>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</si>
  <si>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</si>
  <si>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</si>
  <si>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</si>
  <si>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</si>
  <si>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</si>
  <si>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</si>
  <si>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</si>
  <si>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</si>
  <si>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</si>
  <si>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</si>
  <si>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</si>
  <si>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</si>
  <si>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</si>
  <si>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</si>
  <si>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</si>
  <si>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</si>
  <si>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</si>
  <si>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</si>
  <si>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</si>
  <si>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</si>
  <si>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</si>
  <si>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</si>
  <si>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</si>
  <si>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</si>
  <si>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</si>
  <si>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</si>
  <si>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</si>
  <si>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</si>
  <si>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</si>
  <si>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</si>
  <si>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</si>
  <si>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</si>
  <si>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</si>
  <si>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</si>
  <si>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</si>
  <si>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</si>
  <si>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</si>
  <si>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</si>
  <si>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</si>
  <si>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</si>
  <si>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</si>
  <si>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</si>
  <si>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</si>
  <si>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</si>
  <si>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</si>
  <si>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</si>
  <si>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</si>
  <si>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</si>
  <si>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</si>
  <si>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</si>
  <si>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</si>
  <si>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</si>
  <si>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</si>
  <si>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</si>
  <si>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</si>
  <si>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</si>
  <si>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</si>
  <si>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</si>
  <si>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</si>
  <si>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</si>
  <si>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</si>
  <si>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</si>
  <si>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</si>
  <si>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</si>
  <si>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</si>
  <si>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</si>
  <si>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</si>
  <si>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</si>
  <si>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</si>
  <si>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</si>
  <si>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</si>
  <si>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</si>
  <si>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</si>
  <si>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</si>
  <si>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</si>
  <si>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</si>
  <si>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</si>
  <si>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</si>
  <si>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</si>
  <si>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</si>
  <si>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</si>
  <si>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</si>
  <si>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</si>
  <si>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</si>
  <si>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</si>
  <si>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</si>
  <si>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</si>
  <si>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</si>
  <si>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</si>
  <si>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</si>
  <si>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</si>
  <si>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</si>
  <si>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</si>
  <si>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</si>
  <si>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</si>
  <si>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</si>
  <si>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</si>
  <si>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</si>
  <si>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</si>
  <si>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</si>
  <si>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</si>
  <si>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</si>
  <si>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</si>
  <si>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</si>
  <si>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</si>
  <si>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</si>
  <si>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</si>
  <si>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</si>
  <si>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</si>
  <si>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</si>
  <si>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</si>
  <si>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</si>
  <si>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</si>
  <si>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</si>
  <si>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</si>
  <si>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</si>
  <si>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</si>
  <si>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</si>
  <si>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</si>
  <si>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</si>
  <si>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</si>
  <si>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</si>
  <si>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</si>
  <si>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</si>
  <si>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</si>
  <si>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</si>
  <si>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</si>
  <si>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</si>
  <si>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</si>
  <si>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</si>
  <si>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</si>
  <si>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</si>
  <si>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</si>
  <si>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</si>
  <si>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</si>
  <si>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</si>
  <si>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</si>
  <si>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</si>
  <si>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</si>
  <si>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</si>
  <si>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</si>
  <si>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</si>
  <si>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</si>
  <si>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</si>
  <si>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</si>
  <si>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</si>
  <si>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</si>
  <si>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</si>
  <si>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</si>
  <si>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</si>
  <si>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</si>
  <si>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</si>
  <si>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</si>
  <si>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</si>
  <si>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</si>
  <si>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</si>
  <si>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</si>
  <si>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</si>
  <si>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</si>
  <si>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</si>
  <si>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</si>
  <si>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</si>
  <si>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</si>
  <si>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</si>
  <si>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</si>
  <si>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</si>
  <si>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</si>
  <si>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</si>
  <si>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</si>
  <si>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</si>
  <si>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</si>
  <si>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</si>
  <si>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</si>
  <si>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</si>
  <si>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</si>
  <si>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</si>
  <si>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</si>
  <si>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</si>
  <si>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</si>
  <si>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</si>
  <si>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</si>
  <si>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</si>
  <si>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</si>
  <si>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</si>
  <si>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</si>
  <si>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</si>
  <si>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</si>
  <si>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</si>
  <si>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</si>
  <si>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</si>
  <si>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</si>
  <si>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</si>
  <si>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</si>
  <si>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</si>
  <si>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</si>
  <si>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</si>
  <si>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</si>
  <si>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</si>
  <si>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</si>
  <si>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</si>
  <si>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</si>
  <si>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</si>
  <si>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</si>
  <si>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</si>
  <si>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</si>
  <si>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</si>
  <si>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</si>
  <si>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</si>
  <si>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</si>
  <si>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</si>
  <si>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</si>
  <si>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</si>
  <si>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</si>
  <si>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</si>
  <si>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</si>
  <si>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</si>
  <si>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</si>
  <si>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</si>
  <si>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</si>
  <si>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</si>
  <si>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</si>
  <si>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</si>
  <si>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</si>
  <si>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</si>
  <si>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</si>
  <si>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</si>
  <si>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</si>
  <si>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</si>
  <si>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</si>
  <si>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</si>
  <si>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</si>
  <si>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</si>
  <si>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</si>
  <si>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</si>
  <si>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</si>
  <si>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</si>
  <si>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</si>
  <si>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</si>
  <si>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</si>
  <si>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</si>
  <si>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</si>
  <si>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</si>
  <si>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</si>
  <si>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</si>
  <si>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</si>
  <si>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</si>
  <si>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</si>
  <si>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</si>
  <si>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</si>
  <si>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</si>
  <si>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</si>
  <si>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</si>
  <si>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</si>
  <si>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</si>
  <si>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</si>
  <si>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</si>
  <si>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</si>
  <si>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</si>
  <si>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</si>
  <si>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</si>
  <si>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</si>
  <si>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</si>
  <si>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</si>
  <si>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</si>
  <si>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</si>
  <si>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</si>
  <si>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</si>
  <si>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</si>
  <si>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</si>
  <si>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</si>
  <si>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</si>
  <si>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</si>
  <si>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</si>
  <si>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</si>
  <si>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</si>
  <si>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</si>
  <si>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</si>
  <si>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</si>
  <si>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</si>
  <si>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</si>
  <si>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</si>
  <si>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</si>
  <si>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</si>
  <si>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</si>
  <si>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</si>
  <si>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</si>
  <si>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</si>
  <si>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</si>
  <si>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</si>
  <si>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</si>
  <si>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</si>
  <si>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</si>
  <si>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</si>
  <si>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</si>
  <si>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</si>
  <si>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</si>
  <si>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</si>
  <si>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</si>
  <si>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</si>
  <si>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</si>
  <si>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</si>
  <si>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</si>
  <si>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</si>
  <si>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</si>
  <si>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</si>
  <si>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</si>
  <si>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</si>
  <si>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</si>
  <si>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</si>
  <si>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</si>
  <si>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</si>
  <si>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</si>
  <si>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</si>
  <si>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</si>
  <si>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</si>
  <si>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</si>
  <si>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</si>
  <si>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</si>
  <si>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</si>
  <si>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</si>
  <si>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</si>
  <si>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</si>
  <si>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</si>
  <si>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</si>
  <si>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</si>
  <si>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</si>
  <si>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</si>
  <si>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</si>
  <si>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</si>
  <si>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</si>
  <si>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</si>
  <si>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</si>
  <si>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</si>
  <si>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</si>
  <si>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</si>
  <si>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</si>
  <si>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</si>
  <si>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</si>
  <si>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</si>
  <si>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</si>
  <si>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</si>
  <si>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</si>
  <si>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</si>
  <si>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</si>
  <si>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</si>
  <si>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</si>
  <si>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</si>
  <si>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</si>
  <si>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</si>
  <si>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</si>
  <si>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</si>
  <si>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</si>
  <si>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</si>
  <si>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</si>
  <si>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</si>
  <si>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</si>
  <si>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</si>
  <si>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</si>
  <si>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</si>
  <si>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</si>
  <si>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</si>
  <si>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</si>
  <si>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</si>
  <si>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</si>
  <si>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</si>
  <si>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</si>
  <si>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</si>
  <si>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</si>
  <si>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</si>
  <si>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</si>
  <si>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</si>
  <si>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</si>
  <si>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</si>
  <si>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</si>
  <si>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</si>
  <si>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</si>
  <si>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</si>
  <si>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</si>
  <si>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</si>
  <si>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</si>
  <si>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</si>
  <si>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</si>
  <si>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</si>
  <si>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</si>
  <si>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</si>
  <si>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</si>
  <si>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</si>
  <si>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</si>
  <si>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</si>
  <si>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</si>
  <si>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</si>
  <si>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</si>
  <si>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</si>
  <si>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</si>
  <si>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</si>
  <si>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</si>
  <si>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</si>
  <si>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</si>
  <si>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</si>
  <si>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</si>
  <si>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</si>
  <si>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</si>
  <si>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</si>
  <si>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</si>
  <si>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</si>
  <si>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</si>
  <si>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</si>
  <si>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</si>
  <si>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</si>
  <si>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</si>
  <si>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</si>
  <si>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</si>
  <si>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</si>
  <si>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</si>
  <si>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</si>
  <si>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</si>
  <si>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</si>
  <si>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</si>
  <si>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</si>
  <si>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</si>
  <si>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</si>
  <si>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</si>
  <si>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</si>
  <si>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</si>
  <si>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</si>
  <si>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</si>
  <si>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</si>
  <si>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</si>
  <si>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</si>
  <si>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</si>
  <si>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</si>
  <si>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</si>
  <si>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</si>
  <si>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</si>
  <si>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</si>
  <si>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</si>
  <si>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</si>
  <si>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</si>
  <si>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</si>
  <si>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</si>
  <si>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</si>
  <si>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</si>
  <si>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</si>
  <si>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</si>
  <si>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</si>
  <si>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</si>
  <si>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</si>
  <si>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</si>
  <si>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</si>
  <si>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</si>
  <si>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</si>
  <si>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</si>
  <si>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</si>
  <si>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</si>
  <si>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</si>
  <si>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</si>
  <si>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</si>
  <si>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</si>
  <si>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</si>
  <si>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</si>
  <si>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</si>
  <si>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</si>
  <si>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</si>
  <si>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</si>
  <si>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</si>
  <si>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</si>
  <si>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</si>
  <si>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</si>
  <si>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</si>
  <si>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</si>
  <si>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</si>
  <si>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</si>
  <si>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</si>
  <si>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</si>
  <si>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</si>
  <si>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</si>
  <si>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</si>
  <si>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</si>
  <si>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</si>
  <si>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</si>
  <si>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</si>
  <si>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</si>
  <si>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</si>
  <si>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</si>
  <si>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</si>
  <si>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</si>
  <si>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</si>
  <si>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</si>
  <si>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</si>
  <si>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</si>
  <si>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</si>
  <si>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</si>
  <si>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</si>
  <si>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</si>
  <si>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</si>
  <si>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</si>
  <si>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</si>
  <si>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</si>
  <si>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</si>
  <si>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</si>
  <si>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</si>
  <si>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</si>
  <si>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</si>
  <si>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</si>
  <si>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</si>
  <si>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</si>
  <si>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</si>
  <si>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</si>
  <si>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</si>
  <si>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</si>
  <si>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</si>
  <si>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</si>
  <si>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</si>
  <si>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</si>
  <si>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</si>
  <si>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</si>
  <si>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</si>
  <si>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</si>
  <si>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</si>
  <si>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</si>
  <si>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</si>
  <si>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</si>
  <si>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</si>
  <si>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</si>
  <si>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</si>
  <si>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</si>
  <si>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</si>
  <si>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</si>
  <si>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</si>
  <si>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</si>
  <si>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</si>
  <si>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</si>
  <si>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</si>
  <si>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</si>
  <si>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</si>
  <si>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</si>
  <si>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</si>
  <si>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</si>
  <si>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</si>
  <si>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</si>
  <si>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</si>
  <si>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</si>
  <si>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</si>
  <si>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</si>
  <si>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</si>
  <si>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</si>
  <si>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</si>
  <si>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</si>
  <si>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</si>
  <si>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</si>
  <si>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</si>
  <si>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</si>
  <si>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</si>
  <si>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</si>
  <si>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</si>
  <si>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</si>
  <si>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</si>
  <si>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</si>
  <si>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</si>
  <si>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</si>
  <si>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</si>
  <si>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</si>
  <si>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</si>
  <si>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</si>
  <si>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</si>
  <si>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</si>
  <si>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</si>
  <si>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</si>
  <si>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</si>
  <si>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</si>
  <si>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</si>
  <si>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</si>
  <si>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</si>
  <si>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</si>
  <si>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</si>
  <si>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</si>
  <si>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</si>
  <si>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</si>
  <si>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</si>
  <si>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</si>
  <si>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</si>
  <si>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</si>
  <si>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</si>
  <si>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</si>
  <si>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</si>
  <si>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</si>
  <si>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</si>
  <si>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</si>
  <si>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</si>
  <si>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</si>
  <si>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</si>
  <si>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</si>
  <si>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</si>
  <si>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</si>
  <si>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</si>
  <si>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</si>
  <si>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</si>
  <si>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</si>
  <si>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</si>
  <si>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</si>
  <si>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</si>
  <si>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</si>
  <si>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</si>
  <si>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</si>
  <si>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</si>
  <si>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</si>
  <si>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</si>
  <si>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</si>
  <si>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</si>
  <si>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</si>
  <si>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</si>
  <si>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</si>
  <si>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</si>
  <si>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</si>
  <si>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</si>
  <si>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</si>
  <si>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</si>
  <si>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</si>
  <si>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</si>
  <si>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</si>
  <si>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</si>
  <si>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</si>
  <si>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</si>
  <si>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</si>
  <si>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</si>
  <si>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</si>
  <si>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</si>
  <si>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</si>
  <si>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</si>
  <si>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</si>
  <si>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</si>
  <si>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</si>
  <si>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</si>
  <si>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</si>
  <si>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</si>
  <si>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</si>
  <si>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</si>
  <si>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</si>
  <si>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</si>
  <si>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</si>
  <si>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</si>
  <si>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</si>
  <si>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</si>
  <si>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</si>
  <si>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</si>
  <si>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</si>
  <si>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</si>
  <si>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</si>
  <si>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</si>
  <si>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</si>
  <si>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</si>
  <si>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</si>
  <si>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</si>
  <si>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</si>
  <si>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</si>
  <si>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</si>
  <si>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</si>
  <si>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</si>
  <si>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</si>
  <si>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</si>
  <si>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</si>
  <si>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</si>
  <si>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</si>
  <si>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</si>
  <si>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</si>
  <si>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</si>
  <si>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</si>
  <si>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</si>
  <si>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</si>
  <si>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</si>
  <si>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</si>
  <si>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</si>
  <si>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</si>
  <si>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</si>
  <si>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</si>
  <si>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</si>
  <si>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</si>
  <si>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</si>
  <si>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</si>
  <si>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</si>
  <si>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</si>
  <si>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</si>
  <si>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</si>
  <si>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</si>
  <si>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</si>
  <si>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</si>
  <si>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</si>
  <si>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</si>
  <si>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</si>
  <si>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</si>
  <si>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</si>
  <si>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</si>
  <si>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</si>
  <si>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</si>
  <si>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</si>
  <si>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</si>
  <si>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</si>
  <si>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</si>
  <si>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</si>
  <si>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</si>
  <si>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</si>
  <si>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</si>
  <si>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</si>
  <si>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</si>
  <si>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</si>
  <si>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</si>
  <si>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</si>
  <si>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</si>
  <si>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</si>
  <si>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</si>
  <si>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</si>
  <si>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</si>
  <si>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</si>
  <si>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</si>
  <si>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</si>
  <si>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</si>
  <si>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</si>
  <si>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</si>
  <si>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</si>
  <si>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</si>
  <si>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</si>
  <si>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</si>
  <si>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</si>
  <si>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</si>
  <si>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</si>
  <si>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</si>
  <si>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</si>
  <si>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</si>
  <si>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</si>
  <si>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</si>
  <si>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</si>
  <si>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</si>
  <si>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</si>
  <si>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</si>
  <si>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</si>
  <si>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</si>
  <si>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</si>
  <si>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</si>
  <si>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</si>
  <si>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</si>
  <si>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</si>
  <si>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</si>
  <si>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</si>
  <si>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</si>
  <si>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</si>
  <si>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</si>
  <si>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</si>
  <si>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</si>
  <si>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</si>
  <si>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</si>
  <si>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</si>
  <si>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</si>
  <si>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</si>
  <si>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</si>
  <si>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</si>
  <si>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</si>
  <si>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</si>
  <si>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</si>
  <si>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</si>
  <si>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</si>
  <si>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</si>
  <si>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</si>
  <si>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</si>
  <si>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</si>
  <si>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</si>
  <si>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</si>
  <si>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</si>
  <si>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</si>
  <si>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</si>
  <si>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</si>
  <si>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</si>
  <si>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</si>
  <si>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</si>
  <si>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</si>
  <si>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</si>
  <si>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</si>
  <si>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</si>
  <si>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</si>
  <si>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</si>
  <si>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</si>
  <si>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</si>
  <si>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</si>
  <si>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</si>
  <si>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</si>
  <si>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</si>
  <si>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</si>
  <si>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</si>
  <si>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</si>
  <si>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</si>
  <si>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</si>
  <si>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</si>
  <si>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</si>
  <si>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</si>
  <si>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</si>
  <si>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</si>
  <si>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</si>
  <si>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</si>
  <si>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</si>
  <si>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</si>
  <si>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</si>
  <si>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</si>
  <si>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</si>
  <si>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</si>
  <si>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</si>
  <si>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</si>
  <si>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</si>
  <si>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</si>
  <si>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</si>
  <si>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</si>
  <si>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</si>
  <si>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</si>
  <si>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</si>
  <si>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</si>
  <si>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</si>
  <si>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</si>
  <si>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</si>
  <si>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</si>
  <si>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</si>
  <si>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</si>
  <si>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</si>
  <si>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</si>
  <si>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</si>
  <si>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</si>
  <si>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</si>
  <si>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</si>
  <si>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</si>
  <si>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</si>
  <si>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</si>
  <si>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</si>
  <si>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</si>
  <si>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</si>
  <si>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</si>
  <si>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</si>
  <si>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</si>
  <si>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</si>
  <si>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</si>
  <si>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</si>
  <si>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</si>
  <si>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</si>
  <si>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</si>
  <si>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</si>
  <si>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</si>
  <si>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</si>
  <si>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</si>
  <si>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</si>
  <si>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</si>
  <si>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</si>
  <si>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</si>
  <si>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</si>
  <si>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</si>
  <si>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</si>
  <si>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</si>
  <si>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</si>
  <si>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</si>
  <si>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</si>
  <si>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</si>
  <si>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</si>
  <si>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</si>
  <si>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</si>
  <si>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</si>
  <si>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</si>
  <si>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</si>
  <si>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</si>
  <si>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</si>
  <si>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</si>
  <si>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</si>
  <si>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</si>
  <si>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</si>
  <si>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</si>
  <si>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</si>
  <si>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</si>
  <si>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</si>
  <si>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</si>
  <si>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</si>
  <si>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</si>
  <si>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</si>
  <si>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</si>
  <si>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</si>
  <si>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</si>
  <si>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</si>
  <si>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</si>
  <si>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</si>
  <si>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</si>
  <si>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</si>
  <si>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</si>
  <si>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</si>
  <si>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</si>
  <si>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</si>
  <si>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</si>
  <si>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</si>
  <si>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</si>
  <si>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</si>
  <si>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</si>
  <si>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</si>
  <si>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</si>
  <si>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</si>
  <si>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</si>
  <si>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</si>
  <si>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</si>
  <si>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</si>
  <si>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</si>
  <si>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</si>
  <si>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</si>
  <si>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</si>
  <si>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</si>
  <si>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</si>
  <si>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</si>
  <si>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</si>
  <si>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</si>
  <si>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</si>
  <si>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</si>
  <si>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</si>
  <si>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</si>
  <si>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</si>
  <si>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</si>
  <si>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</si>
  <si>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</si>
  <si>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</si>
  <si>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</si>
  <si>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</si>
  <si>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</si>
  <si>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</si>
  <si>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</si>
  <si>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</si>
  <si>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</si>
  <si>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</si>
  <si>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</si>
  <si>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</si>
  <si>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</si>
  <si>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</si>
  <si>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</si>
  <si>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</si>
  <si>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</si>
  <si>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</si>
  <si>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</si>
  <si>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</si>
  <si>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</si>
  <si>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</si>
  <si>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</si>
  <si>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</si>
  <si>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</si>
  <si>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</si>
  <si>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</si>
  <si>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</si>
  <si>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</si>
  <si>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</si>
  <si>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</si>
  <si>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</si>
  <si>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</si>
  <si>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</si>
  <si>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</si>
  <si>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</si>
  <si>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</si>
  <si>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</si>
  <si>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</si>
  <si>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</si>
  <si>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</si>
  <si>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</si>
  <si>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</si>
  <si>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</si>
  <si>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</si>
  <si>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</si>
  <si>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</si>
  <si>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</si>
  <si>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</si>
  <si>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</si>
  <si>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</si>
  <si>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</si>
  <si>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</si>
  <si>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</si>
  <si>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</si>
  <si>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</si>
  <si>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</si>
  <si>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</si>
  <si>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</si>
  <si>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</si>
  <si>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</si>
  <si>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</si>
  <si>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</si>
  <si>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</si>
  <si>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</si>
  <si>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</si>
  <si>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</si>
  <si>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</si>
  <si>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</si>
  <si>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</si>
  <si>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</si>
  <si>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</si>
  <si>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</si>
  <si>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</si>
  <si>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</si>
  <si>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</si>
  <si>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</si>
  <si>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</si>
  <si>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</si>
  <si>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</si>
  <si>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</si>
  <si>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</si>
  <si>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</si>
  <si>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</si>
  <si>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</si>
  <si>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</si>
  <si>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</si>
  <si>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</si>
  <si>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</si>
  <si>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</si>
  <si>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</si>
  <si>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</si>
  <si>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</si>
  <si>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</si>
  <si>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</si>
  <si>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</si>
  <si>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</si>
  <si>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</si>
  <si>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</si>
  <si>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</si>
  <si>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</si>
  <si>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</si>
  <si>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</si>
  <si>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</si>
  <si>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</si>
  <si>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</si>
  <si>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</si>
  <si>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</si>
  <si>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</si>
  <si>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</si>
  <si>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</si>
  <si>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</si>
  <si>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</si>
  <si>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</si>
  <si>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</si>
  <si>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</si>
  <si>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</si>
  <si>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</si>
  <si>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</si>
  <si>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</si>
  <si>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</si>
  <si>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</si>
  <si>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</si>
  <si>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</si>
  <si>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</si>
  <si>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</si>
  <si>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</si>
  <si>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</si>
  <si>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</si>
  <si>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</si>
  <si>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</si>
  <si>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</si>
  <si>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</si>
  <si>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</si>
  <si>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</si>
  <si>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</si>
  <si>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</si>
  <si>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</si>
  <si>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</si>
  <si>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</si>
  <si>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</si>
  <si>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</si>
  <si>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</si>
  <si>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</si>
  <si>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</si>
  <si>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</si>
  <si>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</si>
  <si>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</si>
  <si>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</si>
  <si>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</si>
  <si>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</si>
  <si>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</si>
  <si>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</si>
  <si>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</si>
  <si>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</si>
  <si>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</si>
  <si>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</si>
  <si>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</si>
  <si>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</si>
  <si>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</si>
  <si>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</si>
  <si>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</si>
  <si>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</si>
  <si>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</si>
  <si>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</si>
  <si>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</si>
  <si>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</si>
  <si>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</si>
  <si>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</si>
  <si>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</si>
  <si>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</si>
  <si>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</si>
  <si>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</si>
  <si>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</si>
  <si>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</si>
  <si>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</si>
  <si>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</si>
  <si>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</si>
  <si>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</si>
  <si>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</si>
  <si>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</si>
  <si>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</si>
  <si>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</si>
  <si>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</si>
  <si>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</si>
  <si>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</si>
  <si>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</si>
  <si>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</si>
  <si>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</si>
  <si>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</si>
  <si>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</si>
  <si>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</si>
  <si>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</si>
  <si>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</si>
  <si>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</si>
  <si>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</si>
  <si>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</si>
  <si>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</si>
  <si>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</si>
  <si>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</si>
  <si>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</si>
  <si>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</si>
  <si>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</si>
  <si>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</si>
  <si>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</si>
  <si>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</si>
  <si>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</si>
  <si>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</si>
  <si>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</si>
  <si>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</si>
  <si>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</si>
  <si>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</si>
  <si>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</si>
  <si>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</si>
  <si>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</si>
  <si>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</si>
  <si>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</si>
  <si>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</si>
  <si>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</si>
  <si>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</si>
  <si>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</si>
  <si>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</si>
  <si>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</si>
  <si>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</si>
  <si>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</si>
  <si>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</si>
  <si>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</si>
  <si>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</si>
  <si>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</si>
  <si>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</si>
  <si>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</si>
  <si>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</si>
  <si>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</si>
  <si>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</si>
  <si>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</si>
  <si>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</si>
  <si>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</si>
  <si>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</si>
  <si>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</si>
  <si>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</si>
  <si>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</si>
  <si>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</si>
  <si>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</si>
  <si>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</si>
  <si>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</si>
  <si>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</si>
  <si>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</si>
  <si>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</si>
  <si>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</si>
  <si>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</si>
  <si>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</si>
  <si>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</si>
  <si>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</si>
  <si>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</si>
  <si>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</si>
  <si>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</si>
  <si>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</si>
  <si>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</si>
  <si>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</si>
  <si>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</si>
  <si>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</si>
  <si>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</si>
  <si>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</si>
  <si>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</si>
  <si>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</si>
  <si>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</si>
  <si>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</si>
  <si>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</si>
  <si>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</si>
  <si>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</si>
  <si>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</si>
  <si>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</si>
  <si>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</si>
  <si>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</si>
  <si>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</si>
  <si>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</si>
  <si>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</si>
  <si>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</si>
  <si>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</si>
  <si>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</si>
  <si>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</si>
  <si>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</si>
  <si>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</si>
  <si>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</si>
  <si>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</si>
  <si>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</si>
  <si>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</si>
  <si>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</si>
  <si>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</si>
  <si>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</si>
  <si>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</si>
  <si>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</si>
  <si>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</si>
  <si>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</si>
  <si>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</si>
  <si>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</si>
  <si>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</si>
  <si>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</si>
  <si>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</si>
  <si>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</si>
  <si>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</si>
  <si>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</si>
  <si>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</si>
  <si>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</si>
  <si>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</si>
  <si>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</si>
  <si>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</si>
  <si>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</si>
  <si>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</si>
  <si>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</si>
  <si>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</si>
  <si>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</si>
  <si>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</si>
  <si>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</si>
  <si>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</si>
  <si>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</si>
  <si>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</si>
  <si>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</si>
  <si>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</si>
  <si>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</si>
  <si>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</si>
  <si>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</si>
  <si>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</si>
  <si>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</si>
  <si>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</si>
  <si>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</si>
  <si>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</si>
  <si>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</si>
  <si>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</si>
  <si>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</si>
  <si>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</si>
  <si>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</si>
  <si>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</si>
  <si>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</si>
  <si>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</si>
  <si>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</si>
  <si>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</si>
  <si>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</si>
  <si>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</si>
  <si>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</si>
  <si>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</si>
  <si>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</si>
  <si>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</si>
  <si>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</si>
  <si>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</si>
  <si>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</si>
  <si>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</si>
  <si>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</si>
  <si>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</si>
  <si>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</si>
  <si>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</si>
  <si>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</si>
  <si>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</si>
  <si>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</si>
  <si>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</si>
  <si>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</si>
  <si>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</si>
  <si>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</si>
  <si>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</si>
  <si>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</si>
  <si>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</si>
  <si>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</si>
  <si>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</si>
  <si>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</si>
  <si>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</si>
  <si>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</si>
  <si>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</si>
  <si>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</si>
  <si>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</si>
  <si>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</si>
  <si>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</si>
  <si>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</si>
  <si>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</si>
  <si>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</si>
  <si>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</si>
  <si>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</si>
  <si>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</si>
  <si>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</si>
  <si>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</si>
  <si>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</si>
  <si>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</si>
  <si>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</si>
  <si>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</si>
  <si>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</si>
  <si>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</si>
  <si>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</si>
  <si>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</si>
  <si>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</si>
  <si>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</si>
  <si>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</si>
  <si>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</si>
  <si>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</si>
  <si>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</si>
  <si>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</si>
  <si>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</si>
  <si>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</si>
  <si>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</si>
  <si>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</si>
  <si>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</si>
  <si>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</si>
  <si>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</si>
  <si>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</si>
  <si>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</si>
  <si>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</si>
  <si>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</si>
  <si>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</si>
  <si>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</si>
  <si>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</si>
  <si>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</si>
  <si>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</si>
  <si>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</si>
  <si>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</si>
  <si>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</si>
  <si>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</si>
  <si>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</si>
  <si>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</si>
  <si>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</si>
  <si>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</si>
  <si>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</si>
  <si>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</si>
  <si>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</si>
  <si>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</si>
  <si>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</si>
  <si>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</si>
  <si>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</si>
  <si>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</si>
  <si>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</si>
  <si>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</si>
  <si>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</si>
  <si>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</si>
  <si>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</si>
  <si>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</si>
  <si>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</si>
  <si>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</si>
  <si>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</si>
  <si>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</si>
  <si>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</si>
  <si>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</si>
  <si>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</si>
  <si>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</si>
  <si>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</si>
  <si>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</si>
  <si>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</si>
  <si>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</si>
  <si>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</si>
  <si>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</si>
  <si>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</si>
  <si>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</si>
  <si>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</si>
  <si>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</si>
  <si>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</si>
  <si>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</si>
  <si>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</si>
  <si>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</si>
  <si>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</si>
  <si>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</si>
  <si>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</si>
  <si>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</si>
  <si>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</si>
  <si>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</si>
  <si>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</si>
  <si>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</si>
  <si>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</si>
  <si>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</si>
  <si>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</si>
  <si>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</si>
  <si>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</si>
  <si>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</si>
  <si>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</si>
  <si>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</si>
  <si>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</si>
  <si>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</si>
  <si>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</si>
  <si>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</si>
  <si>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</si>
  <si>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</si>
  <si>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</si>
  <si>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</si>
  <si>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</si>
  <si>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</si>
  <si>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</si>
  <si>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</si>
  <si>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</si>
  <si>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</si>
  <si>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</si>
  <si>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</si>
  <si>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</si>
  <si>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</si>
  <si>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</si>
  <si>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</si>
  <si>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</si>
  <si>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</si>
  <si>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</si>
  <si>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</si>
  <si>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</si>
  <si>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</si>
  <si>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</si>
  <si>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</si>
  <si>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</si>
  <si>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</si>
  <si>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</si>
  <si>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</si>
  <si>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</si>
  <si>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</si>
  <si>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</si>
  <si>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</si>
  <si>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</si>
  <si>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</si>
  <si>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</si>
  <si>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</si>
  <si>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</si>
  <si>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</si>
  <si>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</si>
  <si>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</si>
  <si>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</si>
  <si>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</si>
  <si>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</si>
  <si>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</si>
  <si>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</si>
  <si>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</si>
  <si>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</si>
  <si>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</si>
  <si>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</si>
  <si>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</si>
  <si>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</si>
  <si>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</si>
  <si>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</si>
  <si>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</si>
  <si>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</si>
  <si>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</si>
  <si>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</si>
  <si>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</si>
  <si>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</si>
  <si>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</si>
  <si>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</si>
  <si>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</si>
  <si>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</si>
  <si>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</si>
  <si>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</si>
  <si>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</si>
  <si>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</si>
  <si>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</si>
  <si>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</si>
  <si>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</si>
  <si>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</si>
  <si>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</si>
  <si>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</si>
  <si>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</si>
  <si>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</si>
  <si>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</si>
  <si>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</si>
  <si>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</si>
  <si>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</si>
  <si>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</si>
  <si>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</si>
  <si>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</si>
  <si>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</si>
  <si>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</si>
  <si>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</si>
  <si>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</si>
  <si>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</si>
  <si>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</si>
  <si>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</si>
  <si>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</si>
  <si>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</si>
  <si>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</si>
  <si>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</si>
  <si>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</si>
  <si>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</si>
  <si>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</si>
  <si>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</si>
  <si>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</si>
  <si>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</si>
  <si>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</si>
  <si>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</si>
  <si>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</si>
  <si>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</si>
  <si>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</si>
  <si>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</si>
  <si>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</si>
  <si>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</si>
  <si>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</si>
  <si>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</si>
  <si>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</si>
  <si>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</si>
  <si>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</si>
  <si>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</si>
  <si>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</si>
  <si>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</si>
  <si>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</si>
  <si>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</si>
  <si>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</si>
  <si>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</si>
  <si>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</si>
  <si>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</si>
  <si>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</si>
  <si>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</si>
  <si>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</si>
  <si>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</si>
  <si>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</si>
  <si>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</si>
  <si>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</si>
  <si>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</si>
  <si>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</si>
  <si>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</si>
  <si>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</si>
  <si>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</si>
  <si>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</si>
  <si>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</si>
  <si>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</si>
  <si>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</si>
  <si>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</si>
  <si>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</si>
  <si>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</si>
  <si>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</si>
  <si>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</si>
  <si>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</si>
  <si>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</si>
  <si>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</si>
  <si>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</si>
  <si>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</si>
  <si>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</si>
  <si>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</si>
  <si>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</si>
  <si>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</si>
  <si>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</si>
  <si>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</si>
  <si>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</si>
  <si>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</si>
  <si>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</si>
  <si>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</si>
  <si>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</si>
  <si>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</si>
  <si>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</si>
  <si>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</si>
  <si>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</si>
  <si>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</si>
  <si>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</si>
  <si>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</si>
  <si>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</si>
  <si>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</si>
  <si>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</si>
  <si>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</si>
  <si>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</si>
  <si>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</si>
  <si>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</si>
  <si>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</si>
  <si>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</si>
  <si>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</si>
  <si>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</si>
  <si>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</si>
  <si>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</si>
  <si>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</si>
  <si>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</si>
  <si>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</si>
  <si>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</si>
  <si>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</si>
  <si>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</si>
  <si>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</si>
  <si>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</si>
  <si>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</si>
  <si>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</si>
  <si>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</si>
  <si>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</si>
  <si>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</si>
  <si>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</si>
  <si>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</si>
  <si>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</si>
  <si>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</si>
  <si>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</si>
  <si>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</si>
  <si>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</si>
  <si>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</si>
  <si>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</si>
  <si>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</si>
  <si>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</si>
  <si>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</si>
  <si>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</si>
  <si>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</si>
  <si>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</si>
  <si>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</si>
  <si>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</si>
  <si>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</si>
  <si>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</si>
  <si>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</si>
  <si>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</si>
  <si>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</si>
  <si>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</si>
  <si>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</si>
  <si>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</si>
  <si>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</si>
  <si>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</si>
  <si>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</si>
  <si>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</si>
  <si>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</si>
  <si>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</si>
  <si>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</si>
  <si>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</si>
  <si>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</si>
  <si>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</si>
  <si>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</si>
  <si>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</si>
  <si>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</si>
  <si>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</si>
  <si>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</si>
  <si>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</si>
  <si>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</si>
  <si>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</si>
  <si>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</si>
  <si>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</si>
  <si>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</si>
  <si>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</si>
  <si>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</si>
  <si>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</si>
  <si>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</si>
  <si>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</si>
  <si>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</si>
  <si>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</si>
  <si>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</si>
  <si>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</si>
  <si>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</si>
  <si>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</si>
  <si>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</si>
  <si>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</si>
  <si>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</si>
  <si>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</si>
  <si>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</si>
  <si>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</si>
  <si>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</si>
  <si>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</si>
  <si>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</si>
  <si>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</si>
  <si>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</si>
  <si>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</si>
  <si>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</si>
  <si>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</si>
  <si>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</si>
  <si>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</si>
  <si>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</si>
  <si>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</si>
  <si>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</si>
  <si>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</si>
  <si>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</si>
  <si>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</si>
  <si>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</si>
  <si>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</si>
  <si>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</si>
  <si>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</si>
  <si>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</si>
  <si>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</si>
  <si>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</si>
  <si>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</si>
  <si>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</si>
  <si>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</si>
  <si>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</si>
  <si>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</si>
  <si>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</si>
  <si>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</si>
  <si>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</si>
  <si>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</si>
  <si>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</si>
  <si>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</si>
  <si>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</si>
  <si>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</si>
  <si>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</si>
  <si>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</si>
  <si>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</si>
  <si>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</si>
  <si>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</si>
  <si>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</si>
  <si>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</si>
  <si>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</si>
  <si>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</si>
  <si>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</si>
  <si>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</si>
  <si>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</si>
  <si>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</si>
  <si>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</si>
  <si>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</si>
  <si>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</si>
  <si>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</si>
  <si>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</si>
  <si>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</si>
  <si>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</si>
  <si>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</si>
  <si>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</si>
  <si>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</si>
  <si>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</si>
  <si>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</si>
  <si>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</si>
  <si>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</si>
  <si>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</si>
  <si>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</si>
  <si>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</si>
  <si>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</si>
  <si>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</si>
  <si>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</si>
  <si>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</si>
  <si>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</si>
  <si>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</si>
  <si>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</si>
  <si>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</si>
  <si>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</si>
  <si>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</si>
  <si>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</si>
  <si>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</si>
  <si>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</si>
  <si>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</si>
  <si>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</si>
  <si>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</si>
  <si>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</si>
  <si>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</si>
  <si>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</si>
  <si>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</si>
  <si>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</si>
  <si>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</si>
  <si>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</si>
  <si>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</si>
  <si>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</si>
  <si>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</si>
  <si>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</si>
  <si>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</si>
  <si>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</si>
  <si>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</si>
  <si>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</si>
  <si>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</si>
  <si>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</si>
  <si>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</si>
  <si>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</si>
  <si>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</si>
  <si>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</si>
  <si>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</si>
  <si>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</si>
  <si>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</si>
  <si>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</si>
  <si>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</si>
  <si>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</si>
  <si>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</si>
  <si>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</si>
  <si>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</si>
  <si>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</si>
  <si>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</si>
  <si>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</si>
  <si>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</si>
  <si>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</si>
  <si>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</si>
  <si>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</si>
  <si>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</si>
  <si>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</si>
  <si>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</si>
  <si>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</si>
  <si>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</si>
  <si>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</si>
  <si>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</si>
  <si>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</si>
  <si>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</si>
  <si>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</si>
  <si>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</si>
  <si>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</si>
  <si>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</si>
  <si>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</si>
  <si>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</si>
  <si>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</si>
  <si>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</si>
  <si>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</si>
  <si>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</si>
  <si>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</si>
  <si>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</si>
  <si>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</si>
  <si>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</si>
  <si>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</si>
  <si>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</si>
  <si>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</si>
  <si>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</si>
  <si>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</si>
  <si>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</si>
  <si>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</si>
  <si>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</si>
  <si>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</si>
  <si>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</si>
  <si>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</si>
  <si>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</si>
  <si>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</si>
  <si>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</si>
  <si>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</si>
  <si>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</si>
  <si>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</si>
  <si>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</si>
  <si>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</si>
  <si>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</si>
  <si>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</si>
  <si>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</si>
  <si>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</si>
  <si>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</si>
  <si>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</si>
  <si>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</si>
  <si>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</si>
  <si>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</si>
  <si>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</si>
  <si>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</si>
  <si>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</si>
  <si>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</si>
  <si>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</si>
  <si>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</si>
  <si>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</si>
  <si>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</si>
  <si>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</si>
  <si>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</si>
  <si>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</si>
  <si>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</si>
  <si>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</si>
  <si>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</si>
  <si>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</si>
  <si>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</si>
  <si>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</si>
  <si>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</si>
  <si>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</si>
  <si>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</si>
  <si>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</si>
  <si>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</si>
  <si>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</si>
  <si>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</si>
  <si>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</si>
  <si>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</si>
  <si>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</si>
  <si>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</si>
  <si>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</si>
  <si>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</si>
  <si>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</si>
  <si>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</si>
  <si>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</si>
  <si>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</si>
  <si>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</si>
  <si>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</si>
  <si>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</si>
  <si>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</si>
  <si>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</si>
  <si>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</si>
  <si>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</si>
  <si>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</si>
  <si>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</si>
  <si>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</si>
  <si>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</si>
  <si>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</si>
  <si>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</si>
  <si>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</si>
  <si>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</si>
  <si>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</si>
  <si>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</si>
  <si>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</si>
  <si>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</si>
  <si>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</si>
  <si>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</si>
  <si>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</si>
  <si>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</si>
  <si>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</si>
  <si>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</si>
  <si>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</si>
  <si>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</si>
  <si>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</si>
  <si>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</si>
  <si>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</si>
  <si>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</si>
  <si>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</si>
  <si>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</si>
  <si>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</si>
  <si>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</si>
  <si>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</si>
  <si>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</si>
  <si>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</si>
  <si>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</si>
  <si>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</si>
  <si>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</si>
  <si>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</si>
  <si>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</si>
  <si>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</si>
  <si>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</si>
  <si>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</si>
  <si>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</si>
  <si>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</si>
  <si>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</si>
  <si>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</si>
  <si>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</si>
  <si>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</si>
  <si>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</si>
  <si>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</si>
  <si>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</si>
  <si>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</si>
  <si>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</si>
  <si>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</si>
  <si>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</si>
  <si>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</si>
  <si>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</si>
  <si>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</si>
  <si>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</si>
  <si>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</si>
  <si>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</si>
  <si>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</si>
  <si>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</si>
  <si>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</si>
  <si>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</si>
  <si>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</si>
  <si>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</si>
  <si>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</si>
  <si>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</si>
  <si>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</si>
  <si>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</si>
  <si>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</si>
  <si>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</si>
  <si>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</si>
  <si>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</si>
  <si>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</si>
  <si>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</si>
  <si>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</si>
  <si>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</si>
  <si>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</si>
  <si>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</si>
  <si>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</si>
  <si>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</si>
  <si>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</si>
  <si>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</si>
  <si>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</si>
  <si>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</si>
  <si>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</si>
  <si>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</si>
  <si>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</si>
  <si>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</si>
  <si>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</si>
  <si>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</si>
  <si>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</si>
  <si>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</si>
  <si>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</si>
  <si>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</si>
  <si>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</si>
  <si>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</si>
  <si>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</si>
  <si>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</si>
  <si>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</si>
  <si>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</si>
  <si>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</si>
  <si>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</si>
  <si>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</si>
  <si>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</si>
  <si>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</si>
  <si>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</si>
  <si>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</si>
  <si>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</si>
  <si>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</si>
  <si>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</si>
  <si>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</si>
  <si>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</si>
  <si>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</si>
  <si>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</si>
  <si>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</si>
  <si>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</si>
  <si>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</si>
  <si>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</si>
  <si>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</si>
  <si>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</si>
  <si>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</si>
  <si>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</si>
  <si>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</si>
  <si>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</si>
  <si>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</si>
  <si>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</si>
  <si>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</si>
  <si>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</si>
  <si>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</si>
  <si>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</si>
  <si>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</si>
  <si>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</si>
  <si>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</si>
  <si>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</si>
  <si>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</si>
  <si>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</si>
  <si>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</si>
  <si>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</si>
  <si>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</si>
  <si>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</si>
  <si>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</si>
  <si>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</si>
  <si>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</si>
  <si>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</si>
  <si>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</si>
  <si>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</si>
  <si>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</si>
  <si>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</si>
  <si>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</si>
  <si>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</si>
  <si>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</si>
  <si>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</si>
  <si>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</si>
  <si>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</si>
  <si>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</si>
  <si>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</si>
  <si>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</si>
  <si>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</si>
  <si>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</si>
  <si>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</si>
  <si>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</si>
  <si>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</si>
  <si>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</si>
  <si>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</si>
  <si>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</si>
  <si>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</si>
  <si>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</si>
  <si>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</si>
  <si>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</si>
  <si>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</si>
  <si>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</si>
  <si>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</si>
  <si>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</si>
  <si>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</si>
  <si>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</si>
  <si>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</si>
  <si>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</si>
  <si>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</si>
  <si>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</si>
  <si>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</si>
  <si>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</si>
  <si>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</si>
  <si>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</si>
  <si>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</si>
  <si>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</si>
  <si>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</si>
  <si>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</si>
  <si>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</si>
  <si>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</si>
  <si>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</si>
  <si>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</si>
  <si>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</si>
  <si>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</si>
  <si>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</si>
  <si>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</si>
  <si>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</si>
  <si>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</si>
  <si>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</si>
  <si>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</si>
  <si>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</si>
  <si>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</si>
  <si>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</si>
  <si>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</si>
  <si>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</si>
  <si>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</si>
  <si>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</si>
  <si>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</si>
  <si>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</si>
  <si>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</si>
  <si>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</si>
  <si>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</si>
  <si>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</si>
  <si>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</si>
  <si>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</si>
  <si>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</si>
  <si>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</si>
  <si>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</si>
  <si>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</si>
  <si>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</si>
  <si>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</si>
  <si>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</si>
  <si>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</si>
  <si>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</si>
  <si>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</si>
  <si>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</si>
  <si>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</si>
  <si>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</si>
  <si>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</si>
  <si>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</si>
  <si>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</si>
  <si>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</si>
  <si>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</si>
  <si>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</si>
  <si>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</si>
  <si>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</si>
  <si>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</si>
  <si>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</si>
  <si>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</si>
  <si>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</si>
  <si>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</si>
  <si>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</si>
  <si>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</si>
  <si>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</si>
  <si>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</si>
  <si>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</si>
  <si>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</si>
  <si>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</si>
  <si>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</si>
  <si>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</si>
  <si>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</si>
  <si>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</si>
  <si>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</si>
  <si>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</si>
  <si>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</si>
  <si>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</si>
  <si>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</si>
  <si>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</si>
  <si>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</si>
  <si>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</si>
  <si>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</si>
  <si>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</si>
  <si>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</si>
  <si>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</si>
  <si>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</si>
  <si>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</si>
  <si>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</si>
  <si>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</si>
  <si>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</si>
  <si>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</si>
  <si>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</si>
  <si>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</si>
  <si>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</si>
  <si>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</si>
  <si>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</si>
  <si>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</si>
  <si>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</si>
  <si>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</si>
  <si>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</si>
  <si>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</si>
  <si>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</si>
  <si>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</si>
  <si>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</si>
  <si>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</si>
  <si>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</si>
  <si>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</si>
  <si>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</si>
  <si>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</si>
  <si>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</si>
  <si>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</si>
  <si>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</si>
  <si>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</si>
  <si>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</si>
  <si>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</si>
  <si>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</si>
  <si>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</si>
  <si>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</si>
  <si>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</si>
  <si>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</si>
  <si>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</si>
  <si>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</si>
  <si>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</si>
  <si>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</si>
  <si>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</si>
  <si>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</si>
  <si>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</si>
  <si>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</si>
  <si>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</si>
  <si>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</si>
  <si>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</si>
  <si>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</si>
  <si>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</si>
  <si>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</si>
  <si>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</si>
  <si>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</si>
  <si>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</si>
  <si>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</si>
  <si>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</si>
  <si>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</si>
  <si>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</si>
  <si>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</si>
  <si>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</si>
  <si>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</si>
  <si>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</si>
  <si>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</si>
  <si>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</si>
  <si>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</si>
  <si>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</si>
  <si>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</si>
  <si>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</si>
  <si>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</si>
  <si>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</si>
  <si>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</si>
  <si>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</si>
  <si>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</si>
  <si>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</si>
  <si>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</si>
  <si>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</si>
  <si>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</si>
  <si>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</si>
  <si>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</si>
  <si>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</si>
  <si>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</si>
  <si>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</si>
  <si>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</si>
  <si>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</si>
  <si>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</si>
  <si>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</si>
  <si>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</si>
  <si>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</si>
  <si>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</si>
  <si>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</si>
  <si>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</si>
  <si>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</si>
  <si>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</si>
  <si>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</si>
  <si>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</si>
  <si>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</si>
  <si>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</si>
  <si>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</si>
  <si>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</si>
  <si>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</si>
  <si>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</si>
  <si>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</si>
  <si>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</si>
  <si>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</si>
  <si>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</si>
  <si>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</si>
  <si>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</si>
  <si>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</si>
  <si>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</si>
  <si>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</si>
  <si>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</si>
  <si>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</si>
  <si>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</si>
  <si>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</si>
  <si>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</si>
  <si>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</si>
  <si>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</si>
  <si>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</si>
  <si>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</si>
  <si>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</si>
  <si>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</si>
  <si>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</si>
  <si>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</si>
  <si>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</si>
  <si>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</si>
  <si>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</si>
  <si>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</si>
  <si>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</si>
  <si>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</si>
  <si>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</si>
  <si>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</si>
  <si>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</si>
  <si>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</si>
  <si>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</si>
  <si>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</si>
  <si>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</si>
  <si>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</si>
  <si>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</si>
  <si>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</si>
  <si>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</si>
  <si>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</si>
  <si>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</si>
  <si>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</si>
  <si>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</si>
  <si>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</si>
  <si>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</si>
  <si>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</si>
  <si>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</si>
  <si>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</si>
  <si>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</si>
  <si>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</si>
  <si>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</si>
  <si>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</si>
  <si>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</si>
  <si>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</si>
  <si>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</si>
  <si>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</si>
  <si>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</si>
  <si>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</si>
  <si>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</si>
  <si>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</si>
  <si>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</si>
  <si>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</si>
  <si>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</si>
  <si>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</si>
  <si>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</si>
  <si>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</si>
  <si>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</si>
  <si>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</si>
  <si>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</si>
  <si>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</si>
  <si>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</si>
  <si>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</si>
  <si>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</si>
  <si>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</si>
  <si>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</si>
  <si>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</si>
  <si>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</si>
  <si>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</si>
  <si>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</si>
  <si>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</si>
  <si>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</si>
  <si>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</si>
  <si>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</si>
  <si>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</si>
  <si>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</si>
  <si>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</si>
  <si>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</si>
  <si>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</si>
  <si>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</si>
  <si>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</si>
  <si>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</si>
  <si>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</si>
  <si>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</si>
  <si>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</si>
  <si>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</si>
  <si>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</si>
  <si>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</si>
  <si>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</si>
  <si>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</si>
  <si>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</si>
  <si>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</si>
  <si>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</si>
  <si>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</si>
  <si>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</si>
  <si>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</si>
  <si>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</si>
  <si>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</si>
  <si>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</si>
  <si>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</si>
  <si>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</si>
  <si>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</si>
  <si>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</si>
  <si>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</si>
  <si>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</si>
  <si>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</si>
  <si>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</si>
  <si>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</si>
  <si>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</si>
  <si>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</si>
  <si>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</si>
  <si>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</si>
  <si>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</si>
  <si>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</si>
  <si>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</si>
  <si>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</si>
  <si>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</si>
  <si>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</si>
  <si>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</si>
  <si>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</si>
  <si>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</si>
  <si>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</si>
  <si>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</si>
  <si>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</si>
  <si>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</si>
  <si>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</si>
  <si>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</si>
  <si>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</si>
  <si>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</si>
  <si>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</si>
  <si>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</si>
  <si>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</si>
  <si>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</si>
  <si>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</si>
  <si>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</si>
  <si>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</si>
  <si>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</si>
  <si>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</si>
  <si>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</si>
  <si>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</si>
  <si>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</si>
  <si>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</si>
  <si>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</si>
  <si>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</si>
  <si>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</si>
  <si>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</si>
  <si>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</si>
  <si>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</si>
  <si>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</si>
  <si>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</si>
  <si>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</si>
  <si>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</si>
  <si>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</si>
  <si>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</si>
  <si>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</si>
  <si>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</si>
  <si>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</si>
  <si>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</si>
  <si>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</si>
  <si>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</si>
  <si>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</si>
  <si>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</si>
  <si>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</si>
  <si>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</si>
  <si>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</si>
  <si>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</si>
  <si>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</si>
  <si>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</si>
  <si>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</si>
  <si>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</si>
  <si>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</si>
  <si>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</si>
  <si>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</si>
  <si>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</si>
  <si>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</si>
  <si>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</si>
  <si>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</si>
  <si>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</si>
  <si>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</si>
  <si>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</si>
  <si>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</si>
  <si>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</si>
  <si>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</si>
  <si>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</si>
  <si>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</si>
  <si>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</si>
  <si>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</si>
  <si>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</si>
  <si>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</si>
  <si>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</si>
  <si>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</si>
  <si>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</si>
  <si>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</si>
  <si>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</si>
  <si>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</si>
  <si>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</si>
  <si>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</si>
  <si>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</si>
  <si>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</si>
  <si>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</si>
  <si>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</si>
  <si>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</si>
  <si>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</si>
  <si>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</si>
  <si>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</si>
  <si>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</si>
  <si>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</si>
  <si>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</si>
  <si>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</si>
  <si>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</si>
  <si>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</si>
  <si>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</si>
  <si>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</si>
  <si>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</si>
  <si>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</si>
  <si>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</si>
  <si>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</si>
  <si>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</si>
  <si>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</si>
  <si>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</si>
  <si>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</si>
  <si>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</si>
  <si>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</si>
  <si>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</si>
  <si>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</si>
  <si>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</si>
  <si>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</si>
  <si>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</si>
  <si>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</si>
  <si>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</si>
  <si>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</si>
  <si>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</si>
  <si>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</si>
  <si>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</si>
  <si>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</si>
  <si>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</si>
  <si>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</si>
  <si>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</si>
  <si>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</si>
  <si>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</si>
  <si>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</si>
  <si>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</si>
  <si>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</si>
  <si>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</si>
  <si>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</si>
  <si>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</si>
  <si>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</si>
  <si>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</si>
  <si>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</si>
  <si>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</si>
  <si>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</si>
  <si>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</si>
  <si>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</si>
  <si>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</si>
  <si>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</si>
  <si>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</si>
  <si>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</si>
  <si>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</si>
  <si>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</si>
  <si>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</si>
  <si>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</si>
  <si>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</si>
  <si>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</si>
  <si>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</si>
  <si>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</si>
  <si>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</si>
  <si>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</si>
  <si>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</si>
  <si>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</si>
  <si>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</si>
  <si>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</si>
  <si>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</si>
  <si>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</si>
  <si>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</si>
  <si>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</si>
  <si>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</si>
  <si>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</si>
  <si>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</si>
  <si>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</si>
  <si>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</si>
  <si>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</si>
  <si>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</si>
  <si>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</si>
  <si>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</si>
  <si>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</si>
  <si>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</si>
  <si>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</si>
  <si>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</si>
  <si>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</si>
  <si>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</si>
  <si>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</si>
  <si>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</si>
  <si>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</si>
  <si>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</si>
  <si>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</si>
  <si>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</si>
  <si>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</si>
  <si>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</si>
  <si>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</si>
  <si>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</si>
  <si>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</si>
  <si>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</si>
  <si>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</si>
  <si>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</si>
  <si>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</si>
  <si>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</si>
  <si>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</si>
  <si>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</si>
  <si>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</si>
  <si>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</si>
  <si>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</si>
  <si>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</si>
  <si>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</si>
  <si>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</si>
  <si>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</si>
  <si>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</si>
  <si>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</si>
  <si>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</si>
  <si>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</si>
  <si>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</si>
  <si>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</si>
  <si>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</si>
  <si>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</si>
  <si>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</si>
  <si>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</si>
  <si>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</si>
  <si>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</si>
  <si>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</si>
  <si>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</si>
  <si>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</si>
  <si>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</si>
  <si>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</si>
  <si>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</si>
  <si>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</si>
  <si>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</si>
  <si>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</si>
  <si>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</si>
  <si>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</si>
  <si>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</si>
  <si>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</si>
  <si>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</si>
  <si>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</si>
  <si>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</si>
  <si>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</si>
  <si>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</si>
  <si>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</si>
  <si>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</si>
  <si>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</si>
  <si>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</si>
  <si>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</si>
  <si>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</si>
  <si>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</si>
  <si>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</si>
  <si>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</si>
  <si>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</si>
  <si>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</si>
  <si>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</si>
  <si>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</si>
  <si>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</si>
  <si>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</si>
  <si>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</si>
  <si>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</si>
  <si>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</si>
  <si>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</si>
  <si>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</si>
  <si>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</si>
  <si>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</si>
  <si>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</si>
  <si>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</si>
  <si>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</si>
  <si>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</si>
  <si>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</si>
  <si>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</si>
  <si>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</si>
  <si>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</si>
  <si>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</si>
  <si>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</si>
  <si>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</si>
  <si>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</si>
  <si>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</si>
  <si>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</si>
  <si>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</si>
  <si>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</si>
  <si>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</si>
  <si>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</si>
  <si>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</si>
  <si>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</si>
  <si>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</si>
  <si>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</si>
  <si>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</si>
  <si>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</si>
  <si>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</si>
  <si>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</si>
  <si>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</si>
  <si>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</si>
  <si>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</si>
  <si>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</si>
  <si>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</si>
  <si>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</si>
  <si>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</si>
  <si>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</si>
  <si>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</si>
  <si>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</si>
  <si>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</si>
  <si>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</si>
  <si>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</si>
  <si>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</si>
  <si>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</si>
  <si>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</si>
  <si>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</si>
  <si>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</si>
  <si>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</si>
  <si>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</si>
  <si>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</si>
  <si>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</si>
  <si>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</si>
  <si>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</si>
  <si>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</si>
  <si>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</si>
  <si>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</si>
  <si>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</si>
  <si>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</si>
  <si>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</si>
  <si>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</si>
  <si>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</si>
  <si>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</si>
  <si>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</si>
  <si>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</si>
  <si>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</si>
  <si>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</si>
  <si>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</si>
  <si>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</si>
  <si>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</si>
  <si>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</si>
  <si>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</si>
  <si>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</si>
  <si>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</si>
  <si>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</si>
  <si>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</si>
  <si>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</si>
  <si>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</si>
  <si>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</si>
  <si>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</si>
  <si>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</si>
  <si>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</si>
  <si>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</si>
  <si>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</si>
  <si>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</si>
  <si>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</si>
  <si>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</si>
  <si>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</si>
  <si>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</si>
  <si>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</si>
  <si>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</si>
  <si>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</si>
  <si>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</si>
  <si>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</si>
  <si>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</si>
  <si>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</si>
  <si>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</si>
  <si>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</si>
  <si>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</si>
  <si>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</si>
  <si>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</si>
  <si>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</si>
  <si>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</si>
  <si>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</si>
  <si>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</si>
  <si>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</si>
  <si>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</si>
  <si>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</si>
  <si>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</si>
  <si>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</si>
  <si>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</si>
  <si>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</si>
  <si>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</si>
  <si>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</si>
  <si>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</si>
  <si>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</si>
  <si>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</si>
  <si>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</si>
  <si>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</si>
  <si>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</si>
  <si>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</si>
  <si>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</si>
  <si>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</si>
  <si>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</si>
  <si>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</si>
  <si>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</si>
  <si>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</si>
  <si>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</si>
  <si>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</si>
  <si>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</si>
  <si>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</si>
  <si>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</si>
  <si>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</si>
  <si>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</si>
  <si>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</si>
  <si>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</si>
  <si>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</si>
  <si>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</si>
  <si>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</si>
  <si>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</si>
  <si>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</si>
  <si>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</si>
  <si>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</si>
  <si>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</si>
  <si>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</si>
  <si>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</si>
  <si>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</si>
  <si>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</si>
  <si>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</si>
  <si>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</si>
  <si>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</si>
  <si>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</si>
  <si>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</si>
  <si>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</si>
  <si>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</si>
  <si>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</si>
  <si>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</si>
  <si>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</si>
  <si>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</si>
  <si>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</si>
  <si>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</si>
  <si>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</si>
  <si>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</si>
  <si>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</si>
  <si>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</si>
  <si>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</si>
  <si>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</si>
  <si>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</si>
  <si>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</si>
  <si>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</si>
  <si>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</si>
  <si>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</si>
  <si>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</si>
  <si>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</si>
  <si>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</si>
  <si>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</si>
  <si>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</si>
  <si>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</si>
  <si>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</si>
  <si>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</si>
  <si>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</si>
  <si>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</si>
  <si>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</si>
  <si>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</si>
  <si>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</si>
  <si>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</si>
  <si>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</si>
  <si>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</si>
  <si>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</si>
  <si>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</si>
  <si>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</si>
  <si>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</si>
  <si>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</si>
  <si>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</si>
  <si>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</si>
  <si>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</si>
  <si>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</si>
  <si>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</si>
  <si>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</si>
  <si>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</si>
  <si>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</si>
  <si>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</si>
  <si>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</si>
  <si>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</si>
  <si>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</si>
  <si>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</si>
  <si>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</si>
  <si>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</si>
  <si>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</si>
  <si>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</si>
  <si>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</si>
  <si>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</si>
  <si>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</si>
  <si>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</si>
  <si>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</si>
  <si>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</si>
  <si>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</si>
  <si>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</si>
  <si>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</si>
  <si>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</si>
  <si>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</si>
  <si>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</si>
  <si>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</si>
  <si>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</si>
  <si>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</si>
  <si>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</si>
  <si>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</si>
  <si>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</si>
  <si>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</si>
  <si>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</si>
  <si>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</si>
  <si>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</si>
  <si>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</si>
  <si>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</si>
  <si>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</si>
  <si>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</si>
  <si>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</si>
  <si>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</si>
  <si>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</si>
  <si>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</si>
  <si>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</si>
  <si>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</si>
  <si>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</si>
  <si>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</si>
  <si>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</si>
  <si>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</si>
  <si>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</si>
  <si>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</si>
  <si>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</si>
  <si>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</si>
  <si>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</si>
  <si>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</si>
  <si>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</si>
  <si>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</si>
  <si>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</si>
  <si>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</si>
  <si>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</si>
  <si>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</si>
  <si>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</si>
  <si>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</si>
  <si>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</si>
  <si>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</si>
  <si>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</si>
  <si>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</si>
  <si>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</si>
  <si>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</si>
  <si>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</si>
  <si>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</si>
  <si>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</si>
  <si>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</si>
  <si>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</si>
  <si>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</si>
  <si>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</si>
  <si>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</si>
  <si>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</si>
  <si>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</si>
  <si>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</si>
  <si>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</si>
  <si>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</si>
  <si>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</si>
  <si>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</si>
  <si>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</si>
  <si>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</si>
  <si>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</si>
  <si>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</si>
  <si>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</si>
  <si>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</si>
  <si>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</si>
  <si>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</si>
  <si>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</si>
  <si>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</si>
  <si>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</si>
  <si>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</si>
  <si>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</si>
  <si>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</si>
  <si>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</si>
  <si>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</si>
  <si>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</si>
  <si>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</si>
  <si>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</si>
  <si>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</si>
  <si>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</si>
  <si>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</si>
  <si>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</si>
  <si>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</si>
  <si>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</si>
  <si>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</si>
  <si>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</si>
  <si>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</si>
  <si>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</si>
  <si>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</si>
  <si>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</si>
  <si>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</si>
  <si>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</si>
  <si>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</si>
  <si>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</si>
  <si>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</si>
  <si>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</si>
  <si>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</si>
  <si>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</si>
  <si>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</si>
  <si>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</si>
  <si>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</si>
  <si>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</si>
  <si>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</si>
  <si>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</si>
  <si>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</si>
  <si>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</si>
  <si>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</si>
  <si>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</si>
  <si>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</si>
  <si>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</si>
  <si>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</si>
  <si>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</si>
  <si>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</si>
  <si>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</si>
  <si>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</si>
  <si>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</si>
  <si>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</si>
  <si>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</si>
  <si>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</si>
  <si>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</si>
  <si>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</si>
  <si>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</si>
  <si>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</si>
  <si>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</si>
  <si>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</si>
  <si>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</si>
  <si>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</si>
  <si>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</si>
  <si>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</si>
  <si>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</si>
  <si>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</si>
  <si>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</si>
  <si>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</si>
  <si>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</si>
  <si>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</si>
  <si>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</si>
  <si>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</si>
  <si>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</si>
  <si>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</si>
  <si>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</si>
  <si>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</si>
  <si>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</si>
  <si>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</si>
  <si>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</si>
  <si>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</si>
  <si>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</si>
  <si>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</si>
  <si>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</si>
  <si>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</si>
  <si>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</si>
  <si>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</si>
  <si>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</si>
  <si>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</si>
  <si>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</si>
  <si>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</si>
  <si>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</si>
  <si>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</si>
  <si>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</si>
  <si>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</si>
  <si>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</si>
  <si>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</si>
  <si>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</si>
  <si>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</si>
  <si>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</si>
  <si>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</si>
  <si>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</si>
  <si>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</si>
  <si>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</si>
  <si>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</si>
  <si>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</si>
  <si>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</si>
  <si>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</si>
  <si>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</si>
  <si>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</si>
  <si>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</si>
  <si>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</si>
  <si>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</si>
  <si>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</si>
  <si>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</si>
  <si>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</si>
  <si>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</si>
  <si>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</si>
  <si>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</si>
  <si>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</si>
  <si>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</si>
  <si>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</si>
  <si>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</si>
  <si>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</si>
  <si>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</si>
  <si>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</si>
  <si>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</si>
  <si>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</si>
  <si>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</si>
  <si>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</si>
  <si>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</si>
  <si>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</si>
  <si>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</si>
  <si>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</si>
  <si>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</si>
  <si>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</si>
  <si>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</si>
  <si>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</si>
  <si>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</si>
  <si>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</si>
  <si>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</si>
  <si>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</si>
  <si>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</si>
  <si>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</si>
  <si>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</si>
  <si>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</si>
  <si>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</si>
  <si>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</si>
  <si>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</si>
  <si>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</si>
  <si>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</si>
  <si>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</si>
  <si>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</si>
  <si>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</si>
  <si>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</si>
  <si>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</si>
  <si>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</si>
  <si>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</si>
  <si>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</si>
  <si>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</si>
  <si>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</si>
  <si>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</si>
  <si>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</si>
  <si>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</si>
  <si>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</si>
  <si>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</si>
  <si>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</si>
  <si>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</si>
  <si>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</si>
  <si>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</si>
  <si>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</si>
  <si>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</si>
  <si>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</si>
  <si>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</si>
  <si>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</si>
  <si>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</si>
  <si>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</si>
  <si>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</si>
  <si>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</si>
  <si>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</si>
  <si>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</si>
  <si>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</si>
  <si>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</si>
  <si>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</si>
  <si>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</si>
  <si>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</si>
  <si>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</si>
  <si>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</si>
  <si>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</si>
  <si>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</si>
  <si>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</si>
  <si>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</si>
  <si>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</si>
  <si>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</si>
  <si>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</si>
  <si>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</si>
  <si>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</si>
  <si>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</si>
  <si>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</si>
  <si>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</si>
  <si>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</si>
  <si>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</si>
  <si>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</si>
  <si>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</si>
  <si>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</si>
  <si>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</si>
  <si>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</si>
  <si>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</si>
  <si>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</si>
  <si>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</si>
  <si>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</si>
  <si>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</si>
  <si>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</si>
  <si>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</si>
  <si>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</si>
  <si>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</si>
  <si>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</si>
  <si>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</si>
  <si>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</si>
  <si>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</si>
  <si>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</si>
  <si>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</si>
  <si>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</si>
  <si>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</si>
  <si>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</si>
  <si>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</si>
  <si>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</si>
  <si>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</si>
  <si>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</si>
  <si>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</si>
  <si>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</si>
  <si>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</si>
  <si>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</si>
  <si>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</si>
  <si>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</si>
  <si>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</si>
  <si>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</si>
  <si>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</si>
  <si>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</si>
  <si>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</si>
  <si>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</si>
  <si>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</si>
  <si>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</si>
  <si>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</si>
  <si>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</si>
  <si>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</si>
  <si>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</si>
  <si>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</si>
  <si>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</si>
  <si>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</si>
  <si>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</si>
  <si>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</si>
  <si>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</si>
  <si>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</si>
  <si>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</si>
  <si>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</si>
  <si>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</si>
  <si>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</si>
  <si>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</si>
  <si>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</si>
  <si>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</si>
  <si>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</si>
  <si>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</si>
  <si>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</si>
  <si>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</si>
  <si>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</si>
  <si>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</si>
  <si>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</si>
  <si>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</si>
  <si>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</si>
  <si>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</si>
  <si>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</si>
  <si>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</si>
  <si>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</si>
  <si>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</si>
  <si>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</si>
  <si>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</si>
  <si>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</si>
  <si>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</si>
  <si>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</si>
  <si>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</si>
  <si>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</si>
  <si>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</si>
  <si>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</si>
  <si>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</si>
  <si>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</si>
  <si>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</si>
  <si>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</si>
  <si>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</si>
  <si>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</si>
  <si>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</si>
  <si>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</si>
  <si>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</si>
  <si>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</si>
  <si>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</si>
  <si>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</si>
  <si>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</si>
  <si>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</si>
  <si>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</si>
  <si>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</si>
  <si>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</si>
  <si>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</si>
  <si>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</si>
  <si>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</si>
  <si>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</si>
  <si>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</si>
  <si>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</si>
  <si>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</si>
  <si>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</si>
  <si>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</si>
  <si>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</si>
  <si>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</si>
  <si>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</si>
  <si>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</si>
  <si>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</si>
  <si>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</si>
  <si>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</si>
  <si>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</si>
  <si>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</si>
  <si>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</si>
  <si>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</si>
  <si>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</si>
  <si>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</si>
  <si>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</si>
  <si>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</si>
  <si>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</si>
  <si>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</si>
  <si>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</si>
  <si>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</si>
  <si>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</si>
  <si>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</si>
  <si>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</si>
  <si>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</si>
  <si>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</si>
  <si>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</si>
  <si>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</si>
  <si>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</si>
  <si>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</si>
  <si>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</si>
  <si>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</si>
  <si>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</si>
  <si>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</si>
  <si>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</si>
  <si>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</si>
  <si>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</si>
  <si>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</si>
  <si>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</si>
  <si>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</si>
  <si>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</si>
  <si>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</si>
  <si>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</si>
  <si>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</si>
  <si>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</si>
  <si>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</si>
  <si>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</si>
  <si>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</si>
  <si>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</si>
  <si>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</si>
  <si>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</si>
  <si>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</si>
  <si>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</si>
  <si>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</si>
  <si>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</si>
  <si>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</si>
  <si>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</si>
  <si>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</si>
  <si>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</si>
  <si>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</si>
  <si>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</si>
  <si>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</si>
  <si>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</si>
  <si>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</si>
  <si>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</si>
  <si>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</si>
  <si>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</si>
  <si>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</si>
  <si>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</si>
  <si>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</si>
  <si>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</si>
  <si>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</si>
  <si>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</si>
  <si>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</si>
  <si>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</si>
  <si>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</si>
  <si>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</si>
  <si>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</si>
  <si>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</si>
  <si>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</si>
  <si>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</si>
  <si>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</si>
  <si>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</si>
  <si>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</si>
  <si>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</si>
  <si>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</si>
  <si>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</si>
  <si>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</si>
  <si>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</si>
  <si>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</si>
  <si>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</si>
  <si>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</si>
  <si>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</si>
  <si>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</si>
  <si>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</si>
  <si>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</si>
  <si>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</si>
  <si>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</si>
  <si>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</si>
  <si>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</si>
  <si>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</si>
  <si>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</si>
  <si>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</si>
  <si>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</si>
  <si>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</si>
  <si>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</si>
  <si>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</si>
  <si>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</si>
  <si>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</si>
  <si>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</si>
  <si>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</si>
  <si>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</si>
  <si>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</si>
  <si>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</si>
  <si>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</si>
  <si>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</si>
  <si>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</si>
  <si>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</si>
  <si>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</si>
  <si>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</si>
  <si>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</si>
  <si>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</si>
  <si>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</si>
  <si>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</si>
  <si>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</si>
  <si>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</si>
  <si>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</si>
  <si>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</si>
  <si>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</si>
  <si>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</si>
  <si>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</si>
  <si>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</si>
  <si>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</si>
  <si>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</si>
  <si>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</si>
  <si>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</si>
  <si>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</si>
  <si>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</si>
  <si>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</si>
  <si>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</si>
  <si>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</si>
  <si>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</si>
  <si>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</si>
  <si>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</si>
  <si>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</si>
  <si>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</si>
  <si>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</si>
  <si>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</si>
  <si>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</si>
  <si>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</si>
  <si>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</si>
  <si>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</si>
  <si>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</si>
  <si>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</si>
  <si>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</si>
  <si>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</si>
  <si>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</si>
  <si>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</si>
  <si>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</si>
  <si>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</si>
  <si>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</si>
  <si>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</si>
  <si>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</si>
  <si>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</si>
  <si>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</si>
  <si>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</si>
  <si>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</si>
  <si>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</si>
  <si>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</si>
  <si>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</si>
  <si>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</si>
  <si>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</si>
  <si>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</si>
  <si>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</si>
  <si>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</si>
  <si>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</si>
  <si>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</si>
  <si>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</si>
  <si>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</si>
  <si>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</si>
  <si>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</si>
  <si>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</si>
  <si>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</si>
  <si>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</si>
  <si>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</si>
  <si>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</si>
  <si>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</si>
  <si>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</si>
  <si>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</si>
  <si>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</si>
  <si>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</si>
  <si>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</si>
  <si>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</si>
  <si>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</si>
  <si>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</si>
  <si>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</si>
  <si>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</si>
  <si>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</si>
  <si>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</si>
  <si>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</si>
  <si>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</si>
  <si>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</si>
  <si>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</si>
  <si>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</si>
  <si>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</si>
  <si>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</si>
  <si>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</si>
  <si>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</si>
  <si>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</si>
  <si>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</si>
  <si>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</si>
  <si>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</si>
  <si>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</si>
  <si>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</si>
  <si>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</si>
  <si>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</si>
  <si>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</si>
  <si>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</si>
  <si>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</si>
  <si>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</si>
  <si>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</si>
  <si>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</si>
  <si>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</si>
  <si>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</si>
  <si>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</si>
  <si>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</si>
  <si>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</si>
  <si>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</si>
  <si>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</si>
  <si>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</si>
  <si>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</si>
  <si>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</si>
  <si>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</si>
  <si>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</si>
  <si>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</si>
  <si>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</si>
  <si>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</si>
  <si>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</si>
  <si>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</si>
  <si>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</si>
  <si>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</si>
  <si>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</si>
  <si>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</si>
  <si>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</si>
  <si>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</si>
  <si>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</si>
  <si>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</si>
  <si>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</si>
  <si>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</si>
  <si>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</si>
  <si>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</si>
  <si>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</si>
  <si>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</si>
  <si>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</si>
  <si>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</si>
  <si>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</si>
  <si>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</si>
  <si>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</si>
  <si>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</si>
  <si>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</si>
  <si>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</si>
  <si>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</si>
  <si>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</si>
  <si>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</si>
  <si>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</si>
  <si>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</si>
  <si>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</si>
  <si>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</si>
  <si>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</si>
  <si>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</si>
  <si>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</si>
  <si>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</si>
  <si>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</si>
  <si>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</si>
  <si>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</si>
  <si>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</si>
  <si>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</si>
  <si>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</si>
  <si>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</si>
  <si>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</si>
  <si>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</si>
  <si>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</si>
  <si>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</si>
  <si>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</si>
  <si>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</si>
  <si>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</si>
  <si>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</si>
  <si>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</si>
  <si>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</si>
  <si>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</si>
  <si>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</si>
  <si>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</si>
  <si>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</si>
  <si>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</si>
  <si>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</si>
  <si>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</si>
  <si>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</si>
  <si>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</si>
  <si>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</si>
  <si>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</si>
  <si>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</si>
  <si>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</si>
  <si>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</si>
  <si>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</si>
  <si>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</si>
  <si>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</si>
  <si>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</si>
  <si>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</si>
  <si>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</si>
  <si>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</si>
  <si>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</si>
  <si>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</si>
  <si>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</si>
  <si>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</si>
  <si>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</si>
  <si>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</si>
  <si>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</si>
  <si>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</si>
  <si>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</si>
  <si>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</si>
  <si>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</si>
  <si>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</si>
  <si>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</si>
  <si>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</si>
  <si>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</si>
  <si>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</si>
  <si>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</si>
  <si>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</si>
  <si>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</si>
  <si>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</si>
  <si>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</si>
  <si>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</si>
  <si>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</si>
  <si>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</si>
  <si>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</si>
  <si>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</si>
  <si>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</si>
  <si>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</si>
  <si>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</si>
  <si>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</si>
  <si>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</si>
  <si>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</si>
  <si>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</si>
  <si>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</si>
  <si>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</si>
  <si>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</si>
  <si>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</si>
  <si>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</si>
  <si>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</si>
  <si>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</si>
  <si>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</si>
  <si>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</si>
  <si>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</si>
  <si>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</si>
  <si>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</si>
  <si>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</si>
  <si>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</si>
  <si>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</si>
  <si>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</si>
  <si>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</si>
  <si>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</si>
  <si>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</si>
  <si>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</si>
  <si>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</si>
  <si>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</si>
  <si>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</si>
  <si>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</si>
  <si>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</si>
  <si>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</si>
  <si>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</si>
  <si>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</si>
  <si>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</si>
  <si>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</si>
  <si>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</si>
  <si>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</si>
  <si>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</si>
  <si>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</si>
  <si>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</si>
  <si>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</si>
  <si>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</si>
  <si>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</si>
  <si>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</si>
  <si>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</si>
  <si>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</si>
  <si>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</si>
  <si>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</si>
  <si>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</si>
  <si>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</si>
  <si>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</si>
  <si>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</si>
  <si>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</si>
  <si>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</si>
  <si>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</si>
  <si>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</si>
  <si>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</si>
  <si>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</si>
  <si>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</si>
  <si>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</si>
  <si>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</si>
  <si>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</si>
  <si>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</si>
  <si>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</si>
  <si>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</si>
  <si>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</si>
  <si>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</si>
  <si>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</si>
  <si>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</si>
  <si>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</si>
  <si>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</si>
  <si>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</si>
  <si>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</si>
  <si>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</si>
  <si>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</si>
  <si>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</si>
  <si>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</si>
  <si>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</si>
  <si>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</si>
  <si>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</si>
  <si>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</si>
  <si>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</si>
  <si>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</si>
  <si>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</si>
  <si>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</si>
  <si>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</si>
  <si>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</si>
  <si>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</si>
  <si>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</si>
  <si>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</si>
  <si>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</si>
  <si>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</si>
  <si>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</si>
  <si>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</si>
  <si>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</si>
  <si>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</si>
  <si>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</si>
  <si>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</si>
  <si>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</si>
  <si>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</si>
  <si>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</si>
  <si>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</si>
  <si>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</si>
  <si>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</si>
  <si>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</si>
  <si>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</si>
  <si>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</si>
  <si>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</si>
  <si>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</si>
  <si>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</si>
  <si>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</si>
  <si>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</si>
  <si>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</si>
  <si>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</si>
  <si>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</si>
  <si>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</si>
  <si>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</si>
  <si>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</si>
  <si>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</si>
  <si>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</si>
  <si>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</si>
  <si>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</si>
  <si>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</si>
  <si>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</si>
  <si>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</si>
  <si>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</si>
  <si>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</si>
  <si>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</si>
  <si>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</si>
  <si>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</si>
  <si>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</si>
  <si>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</si>
  <si>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</si>
  <si>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</si>
  <si>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</si>
  <si>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</si>
  <si>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</si>
  <si>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</si>
  <si>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</si>
  <si>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</si>
  <si>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</si>
  <si>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</si>
  <si>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</si>
  <si>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</si>
  <si>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</si>
  <si>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</si>
  <si>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</si>
  <si>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</si>
  <si>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</si>
  <si>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</si>
  <si>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</si>
  <si>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</si>
  <si>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</si>
  <si>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</si>
  <si>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</si>
  <si>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</si>
  <si>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</si>
  <si>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</si>
  <si>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</si>
  <si>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</si>
  <si>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</si>
  <si>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</si>
  <si>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</si>
  <si>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</si>
  <si>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</si>
  <si>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</si>
  <si>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</si>
  <si>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</si>
  <si>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</si>
  <si>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</si>
  <si>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</si>
  <si>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</si>
  <si>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</si>
  <si>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</si>
  <si>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</si>
  <si>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</si>
  <si>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</si>
  <si>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</si>
  <si>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</si>
  <si>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</si>
  <si>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</si>
  <si>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</si>
  <si>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</si>
  <si>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</si>
  <si>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</si>
  <si>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</si>
  <si>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</si>
  <si>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</si>
  <si>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</si>
  <si>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</si>
  <si>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</si>
  <si>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</si>
  <si>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</si>
  <si>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</si>
  <si>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</si>
  <si>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</si>
  <si>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</si>
  <si>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</si>
  <si>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</si>
  <si>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</si>
  <si>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</si>
  <si>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</si>
  <si>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</si>
  <si>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</si>
  <si>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</si>
  <si>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</si>
  <si>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</si>
  <si>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</si>
  <si>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</si>
  <si>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</si>
  <si>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</si>
  <si>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</si>
  <si>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</si>
  <si>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</si>
  <si>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</si>
  <si>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</si>
  <si>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</si>
  <si>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</si>
  <si>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</si>
  <si>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</si>
  <si>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</si>
  <si>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</si>
  <si>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</si>
  <si>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</si>
  <si>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</si>
  <si>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</si>
  <si>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</si>
  <si>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</si>
  <si>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</si>
  <si>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</si>
  <si>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</si>
  <si>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</si>
  <si>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</si>
  <si>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</si>
  <si>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</si>
  <si>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</si>
  <si>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</si>
  <si>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</si>
  <si>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</si>
  <si>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</si>
  <si>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</si>
  <si>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</si>
  <si>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</si>
  <si>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</si>
  <si>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</si>
  <si>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</si>
  <si>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</si>
  <si>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</si>
  <si>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</si>
  <si>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</si>
  <si>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</si>
  <si>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</si>
  <si>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</si>
  <si>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</si>
  <si>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</si>
  <si>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</si>
  <si>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</si>
  <si>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</si>
  <si>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</si>
  <si>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</si>
  <si>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</si>
  <si>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</si>
  <si>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</si>
  <si>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</si>
  <si>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</si>
  <si>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</si>
  <si>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</si>
  <si>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</si>
  <si>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</si>
  <si>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</si>
  <si>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</si>
  <si>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</si>
  <si>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</si>
  <si>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</si>
  <si>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</si>
  <si>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</si>
  <si>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</si>
  <si>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</si>
  <si>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</si>
  <si>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</si>
  <si>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</si>
  <si>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</si>
  <si>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</si>
  <si>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</si>
  <si>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</si>
  <si>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</si>
  <si>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</si>
  <si>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</si>
  <si>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</si>
  <si>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</si>
  <si>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</si>
  <si>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</si>
  <si>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</si>
  <si>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</si>
  <si>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</si>
  <si>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</si>
  <si>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</si>
  <si>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</si>
  <si>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</si>
  <si>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</si>
  <si>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</si>
  <si>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</si>
  <si>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</si>
  <si>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</si>
  <si>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</si>
  <si>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</si>
  <si>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</si>
  <si>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</si>
  <si>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</si>
  <si>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</si>
  <si>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</si>
  <si>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</si>
  <si>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</si>
  <si>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</si>
  <si>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</si>
  <si>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</si>
  <si>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</si>
  <si>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</si>
  <si>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</si>
  <si>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</si>
  <si>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</si>
  <si>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</si>
  <si>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</si>
  <si>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</si>
  <si>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</si>
  <si>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</si>
  <si>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</si>
  <si>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</si>
  <si>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</si>
  <si>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</si>
  <si>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</si>
  <si>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</si>
  <si>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</si>
  <si>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</si>
  <si>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</si>
  <si>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</si>
  <si>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</si>
  <si>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</si>
  <si>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</si>
  <si>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</si>
  <si>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</si>
  <si>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</si>
  <si>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</si>
  <si>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</si>
  <si>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</si>
  <si>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</si>
  <si>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</si>
  <si>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</si>
  <si>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</si>
  <si>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</si>
  <si>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</si>
  <si>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</si>
  <si>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</si>
  <si>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</si>
  <si>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</si>
  <si>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</si>
  <si>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</si>
  <si>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</si>
  <si>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</si>
  <si>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</si>
  <si>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</si>
  <si>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</si>
  <si>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</si>
  <si>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</si>
  <si>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</si>
  <si>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</si>
  <si>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</si>
  <si>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</si>
  <si>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</si>
  <si>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</si>
  <si>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</si>
  <si>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</si>
  <si>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</si>
  <si>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</si>
  <si>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</si>
  <si>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</si>
  <si>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</si>
  <si>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</si>
  <si>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</si>
  <si>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</si>
  <si>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</si>
  <si>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</si>
  <si>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</si>
  <si>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</si>
  <si>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</si>
  <si>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</si>
  <si>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</si>
  <si>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</si>
  <si>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</si>
  <si>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</si>
  <si>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</si>
  <si>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</si>
  <si>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</si>
  <si>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</si>
  <si>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</si>
  <si>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</si>
  <si>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</si>
  <si>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</si>
  <si>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</si>
  <si>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</si>
  <si>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</si>
  <si>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</si>
  <si>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</si>
  <si>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</si>
  <si>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</si>
  <si>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</si>
  <si>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</si>
  <si>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</si>
  <si>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</si>
  <si>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</si>
  <si>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</si>
  <si>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</si>
  <si>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</si>
  <si>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</si>
  <si>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</si>
  <si>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</si>
  <si>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</si>
  <si>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</si>
  <si>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</si>
  <si>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</si>
  <si>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</si>
  <si>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</si>
  <si>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</si>
  <si>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</si>
  <si>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</si>
  <si>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</si>
  <si>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</si>
  <si>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</si>
  <si>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</si>
  <si>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</si>
  <si>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</si>
  <si>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</si>
  <si>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</si>
  <si>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</si>
  <si>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</si>
  <si>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</si>
  <si>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</si>
  <si>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</si>
  <si>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</si>
  <si>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</si>
  <si>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</si>
  <si>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</si>
  <si>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</si>
  <si>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</si>
  <si>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</si>
  <si>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</si>
  <si>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</si>
  <si>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</si>
  <si>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</si>
  <si>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</si>
  <si>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</si>
  <si>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</si>
  <si>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</si>
  <si>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</si>
  <si>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</si>
  <si>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</si>
  <si>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</si>
  <si>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</si>
  <si>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</si>
  <si>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</si>
  <si>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</si>
  <si>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</si>
  <si>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</si>
  <si>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</si>
  <si>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</si>
  <si>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</si>
  <si>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</si>
  <si>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</si>
  <si>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</si>
  <si>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</si>
  <si>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</si>
  <si>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</si>
  <si>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</si>
  <si>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</si>
  <si>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</si>
  <si>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</si>
  <si>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</si>
  <si>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</si>
  <si>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</si>
  <si>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</si>
  <si>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</si>
  <si>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</si>
  <si>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</si>
  <si>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</si>
  <si>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</si>
  <si>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</si>
  <si>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</si>
  <si>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</si>
  <si>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</si>
  <si>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</si>
  <si>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</si>
  <si>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</si>
  <si>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</si>
  <si>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</si>
  <si>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</si>
  <si>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</si>
  <si>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</si>
  <si>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</si>
  <si>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</si>
  <si>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</si>
  <si>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</si>
  <si>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</si>
  <si>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</si>
  <si>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</si>
  <si>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</si>
  <si>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</si>
  <si>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</si>
  <si>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</si>
  <si>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</si>
  <si>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</si>
  <si>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</si>
  <si>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</si>
  <si>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</si>
  <si>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</si>
  <si>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</si>
  <si>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</si>
  <si>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</si>
  <si>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</si>
  <si>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</si>
  <si>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</si>
  <si>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</si>
  <si>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</si>
  <si>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</si>
  <si>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</si>
  <si>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</si>
  <si>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</si>
  <si>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</si>
  <si>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</si>
  <si>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</si>
  <si>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</si>
  <si>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</si>
  <si>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</si>
  <si>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</si>
  <si>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</si>
  <si>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</si>
  <si>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</si>
  <si>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</si>
  <si>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</si>
  <si>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</si>
  <si>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</si>
  <si>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</si>
  <si>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</si>
  <si>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</si>
  <si>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</si>
  <si>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</si>
  <si>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</si>
  <si>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</si>
  <si>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</si>
  <si>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</si>
  <si>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</si>
  <si>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</si>
  <si>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</si>
  <si>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</si>
  <si>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</si>
  <si>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</si>
  <si>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</si>
  <si>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</si>
  <si>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</si>
  <si>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</si>
  <si>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</si>
  <si>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</si>
  <si>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</si>
  <si>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</si>
  <si>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</si>
  <si>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</si>
  <si>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</si>
  <si>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</si>
  <si>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</si>
  <si>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</si>
  <si>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</si>
  <si>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</si>
  <si>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</si>
  <si>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</si>
  <si>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</si>
  <si>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</si>
  <si>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</si>
  <si>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</si>
  <si>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</si>
  <si>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</si>
  <si>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</si>
  <si>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</si>
  <si>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</si>
  <si>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</si>
  <si>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</si>
  <si>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</si>
  <si>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</si>
  <si>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</si>
  <si>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</si>
  <si>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</si>
  <si>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</si>
  <si>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</si>
  <si>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</si>
  <si>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</si>
  <si>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</si>
  <si>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</si>
  <si>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</si>
  <si>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</si>
  <si>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</si>
  <si>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</si>
  <si>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</si>
  <si>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</si>
  <si>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</si>
  <si>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</si>
  <si>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</si>
  <si>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</si>
  <si>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</si>
  <si>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</si>
  <si>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</si>
  <si>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</si>
  <si>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</si>
  <si>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</si>
  <si>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</si>
  <si>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</si>
  <si>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</si>
  <si>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</si>
  <si>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</si>
  <si>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</si>
  <si>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</si>
  <si>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</si>
  <si>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</si>
  <si>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</si>
  <si>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</si>
  <si>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</si>
  <si>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</si>
  <si>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</si>
  <si>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</si>
  <si>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</si>
  <si>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</si>
  <si>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</si>
  <si>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</si>
  <si>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</si>
  <si>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</si>
  <si>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</si>
  <si>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</si>
  <si>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</si>
  <si>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</si>
  <si>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</si>
  <si>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</si>
  <si>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</si>
  <si>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</si>
  <si>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</si>
  <si>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</si>
  <si>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</si>
  <si>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</si>
  <si>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</si>
  <si>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</si>
  <si>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</si>
  <si>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</si>
  <si>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</si>
  <si>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</si>
  <si>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</si>
  <si>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</si>
  <si>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</si>
  <si>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</si>
  <si>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</si>
  <si>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</si>
  <si>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</si>
  <si>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</si>
  <si>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</si>
  <si>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</si>
  <si>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</si>
  <si>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</si>
  <si>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</si>
  <si>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</si>
  <si>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</si>
  <si>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</si>
  <si>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</si>
  <si>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</si>
  <si>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</si>
  <si>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</si>
  <si>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</si>
  <si>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</si>
  <si>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</si>
  <si>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</si>
  <si>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</si>
  <si>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</si>
  <si>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</si>
  <si>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</si>
  <si>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</si>
  <si>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</si>
  <si>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</si>
  <si>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</si>
  <si>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</si>
  <si>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</si>
  <si>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</si>
  <si>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</si>
  <si>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</si>
  <si>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</si>
  <si>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</si>
  <si>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</si>
  <si>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</si>
  <si>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</si>
  <si>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</si>
  <si>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</si>
  <si>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</si>
  <si>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</si>
  <si>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</si>
  <si>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</si>
  <si>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</si>
  <si>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</si>
  <si>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</si>
  <si>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</si>
  <si>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</si>
  <si>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</si>
  <si>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</si>
  <si>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</si>
  <si>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</si>
  <si>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</si>
  <si>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</si>
  <si>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</si>
  <si>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</si>
  <si>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</si>
  <si>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</si>
  <si>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</si>
  <si>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</si>
  <si>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</si>
  <si>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</si>
  <si>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</si>
  <si>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</si>
  <si>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</si>
  <si>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</si>
  <si>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</si>
  <si>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</si>
  <si>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</si>
  <si>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</si>
  <si>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</si>
  <si>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</si>
  <si>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</si>
  <si>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</si>
  <si>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</si>
  <si>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</si>
  <si>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</si>
  <si>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</si>
  <si>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</si>
  <si>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</si>
  <si>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</si>
  <si>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</si>
  <si>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</si>
  <si>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</si>
  <si>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</si>
  <si>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</si>
  <si>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</si>
  <si>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</si>
  <si>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</si>
  <si>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</si>
  <si>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</si>
  <si>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</si>
  <si>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</si>
  <si>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</si>
  <si>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</si>
  <si>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</si>
  <si>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</si>
  <si>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</si>
  <si>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</si>
  <si>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</si>
  <si>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</si>
  <si>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</si>
  <si>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</si>
  <si>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</si>
  <si>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</si>
  <si>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</si>
  <si>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</si>
  <si>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</si>
  <si>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</si>
  <si>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</si>
  <si>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</si>
  <si>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</si>
  <si>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</si>
  <si>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</si>
  <si>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</si>
  <si>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</si>
  <si>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</si>
  <si>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</si>
  <si>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</si>
  <si>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</si>
  <si>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</si>
  <si>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</si>
  <si>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</si>
  <si>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</si>
  <si>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</si>
  <si>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</si>
  <si>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</si>
  <si>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</si>
  <si>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</si>
  <si>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</si>
  <si>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</si>
  <si>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</si>
  <si>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</si>
  <si>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</si>
  <si>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</si>
  <si>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</si>
  <si>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</si>
  <si>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</si>
  <si>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</si>
  <si>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</si>
  <si>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</si>
  <si>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</si>
  <si>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</si>
  <si>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</si>
  <si>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</si>
  <si>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</si>
  <si>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</si>
  <si>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</si>
  <si>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</si>
  <si>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</si>
  <si>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</si>
  <si>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</si>
  <si>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</si>
  <si>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</si>
  <si>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</si>
  <si>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</si>
  <si>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</si>
  <si>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</si>
  <si>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</si>
  <si>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</si>
  <si>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</si>
  <si>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</si>
  <si>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</si>
  <si>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</si>
  <si>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</si>
  <si>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</si>
  <si>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</si>
  <si>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</si>
  <si>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</si>
  <si>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</si>
  <si>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</si>
  <si>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</si>
  <si>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</si>
  <si>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</si>
  <si>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</si>
  <si>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</si>
  <si>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</si>
  <si>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</si>
  <si>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</si>
  <si>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</si>
  <si>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</si>
  <si>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</si>
  <si>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</si>
  <si>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</si>
  <si>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</si>
  <si>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</si>
  <si>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</si>
  <si>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</si>
  <si>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</si>
  <si>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</si>
  <si>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</si>
  <si>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</si>
  <si>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</si>
  <si>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</si>
  <si>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</si>
  <si>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</si>
  <si>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</si>
  <si>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</si>
  <si>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</si>
  <si>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</si>
  <si>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</si>
  <si>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</si>
  <si>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</si>
  <si>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</si>
  <si>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</si>
  <si>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</si>
  <si>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</si>
  <si>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</si>
  <si>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</si>
  <si>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</si>
  <si>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</si>
  <si>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</si>
  <si>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</si>
  <si>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</si>
  <si>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</si>
  <si>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</si>
  <si>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</si>
  <si>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</si>
  <si>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</si>
  <si>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</si>
  <si>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</si>
  <si>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</si>
  <si>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</si>
  <si>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</si>
  <si>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</si>
  <si>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</si>
  <si>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</si>
  <si>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</si>
  <si>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</si>
  <si>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</si>
  <si>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</si>
  <si>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</si>
  <si>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</si>
  <si>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</si>
  <si>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</si>
  <si>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</si>
  <si>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</si>
  <si>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</si>
  <si>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</si>
  <si>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</si>
  <si>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</si>
  <si>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</si>
  <si>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</si>
  <si>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</si>
  <si>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</si>
  <si>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</si>
  <si>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</si>
  <si>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</si>
  <si>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</si>
  <si>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</si>
  <si>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</si>
  <si>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</si>
  <si>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</si>
  <si>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</si>
  <si>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</si>
  <si>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</si>
  <si>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</si>
  <si>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</si>
  <si>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</si>
  <si>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</si>
  <si>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</si>
  <si>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</si>
  <si>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</si>
  <si>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</si>
  <si>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</si>
  <si>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</si>
  <si>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</si>
  <si>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</si>
  <si>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</si>
  <si>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</si>
  <si>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</si>
  <si>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</si>
  <si>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</si>
  <si>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</si>
  <si>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</si>
  <si>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</si>
  <si>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</si>
  <si>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</si>
  <si>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</si>
  <si>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</si>
  <si>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</si>
  <si>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</si>
  <si>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</si>
  <si>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</si>
  <si>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</si>
  <si>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</si>
  <si>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</si>
  <si>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</si>
  <si>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</si>
  <si>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</si>
  <si>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</si>
  <si>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</si>
  <si>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</si>
  <si>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</si>
  <si>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</si>
  <si>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</si>
  <si>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</si>
  <si>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</si>
  <si>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</si>
  <si>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</si>
  <si>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</si>
  <si>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</si>
  <si>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</si>
  <si>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</si>
  <si>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</si>
  <si>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</si>
  <si>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</si>
  <si>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</si>
  <si>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</si>
  <si>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</si>
  <si>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</si>
  <si>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</si>
  <si>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</si>
  <si>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</si>
  <si>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</si>
  <si>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</si>
  <si>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</si>
  <si>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</si>
  <si>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</si>
  <si>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</si>
  <si>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</si>
  <si>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</si>
  <si>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</si>
  <si>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</si>
  <si>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</si>
  <si>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</si>
  <si>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</si>
  <si>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</si>
  <si>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</si>
  <si>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</si>
  <si>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</si>
  <si>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</si>
  <si>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</si>
  <si>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</si>
  <si>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</si>
  <si>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</si>
  <si>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</si>
  <si>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</si>
  <si>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</si>
  <si>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</si>
  <si>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</si>
  <si>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</si>
  <si>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</si>
  <si>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</si>
  <si>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</si>
  <si>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</si>
  <si>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</si>
  <si>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</si>
  <si>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</si>
  <si>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</si>
  <si>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</si>
  <si>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</si>
  <si>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</si>
  <si>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</si>
  <si>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</si>
  <si>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</si>
  <si>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</si>
  <si>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</si>
  <si>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</si>
  <si>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</si>
  <si>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</si>
  <si>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</si>
  <si>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</si>
  <si>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</si>
  <si>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</si>
  <si>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</si>
  <si>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</si>
  <si>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</si>
  <si>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</si>
  <si>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</si>
  <si>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</si>
  <si>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</si>
  <si>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</si>
  <si>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</si>
  <si>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</si>
  <si>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</si>
  <si>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</si>
  <si>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</si>
  <si>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</si>
  <si>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</si>
  <si>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</si>
  <si>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</si>
  <si>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</si>
  <si>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</si>
  <si>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</si>
  <si>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</si>
  <si>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</si>
  <si>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</si>
  <si>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</si>
  <si>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</si>
  <si>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</si>
  <si>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</si>
  <si>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</si>
  <si>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</si>
  <si>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</si>
  <si>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</si>
  <si>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</si>
  <si>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</si>
  <si>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</si>
  <si>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</si>
  <si>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</si>
  <si>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</si>
  <si>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</si>
  <si>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</si>
  <si>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</si>
  <si>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</si>
  <si>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</si>
  <si>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</si>
  <si>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</si>
  <si>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</si>
  <si>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</si>
  <si>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</si>
  <si>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</si>
  <si>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</si>
  <si>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</si>
  <si>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</si>
  <si>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</si>
  <si>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</si>
  <si>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</si>
  <si>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</si>
  <si>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</si>
  <si>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</si>
  <si>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</si>
  <si>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</si>
  <si>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</si>
  <si>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</si>
  <si>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</si>
  <si>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</si>
  <si>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</si>
  <si>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</si>
  <si>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</si>
  <si>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</si>
  <si>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</si>
  <si>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</si>
  <si>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</si>
  <si>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</si>
  <si>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</si>
  <si>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</si>
  <si>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</si>
  <si>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</si>
  <si>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</si>
  <si>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</si>
  <si>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</si>
  <si>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</si>
  <si>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</si>
  <si>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</si>
  <si>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</si>
  <si>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</si>
  <si>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</si>
  <si>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</si>
  <si>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</si>
  <si>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</si>
  <si>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</si>
  <si>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</si>
  <si>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</si>
  <si>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</si>
  <si>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</si>
  <si>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</si>
  <si>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</si>
  <si>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</si>
  <si>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</si>
  <si>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</si>
  <si>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</si>
  <si>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</si>
  <si>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</si>
  <si>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</si>
  <si>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</si>
  <si>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</si>
  <si>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</si>
  <si>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</si>
  <si>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</si>
  <si>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</si>
  <si>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</si>
  <si>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</si>
  <si>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</si>
  <si>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</si>
  <si>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</si>
  <si>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</si>
  <si>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</si>
  <si>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</si>
  <si>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</si>
  <si>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</si>
  <si>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</si>
  <si>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</si>
  <si>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</si>
  <si>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</si>
  <si>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</si>
  <si>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</si>
  <si>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</si>
  <si>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</si>
  <si>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</si>
  <si>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</si>
  <si>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</si>
  <si>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</si>
  <si>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</si>
  <si>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</si>
  <si>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</si>
  <si>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</si>
  <si>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</si>
  <si>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</si>
  <si>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</si>
  <si>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</si>
  <si>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</si>
  <si>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</si>
  <si>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</si>
  <si>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</si>
  <si>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</si>
  <si>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</si>
  <si>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</si>
  <si>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</si>
  <si>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</si>
  <si>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</si>
  <si>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</si>
  <si>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</si>
  <si>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</si>
  <si>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</si>
  <si>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</si>
  <si>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</si>
  <si>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</si>
  <si>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</si>
  <si>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</si>
  <si>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</si>
  <si>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</si>
  <si>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</si>
  <si>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</si>
  <si>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</si>
  <si>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</si>
  <si>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</si>
  <si>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</si>
  <si>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</si>
  <si>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</si>
  <si>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</si>
  <si>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</si>
  <si>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</si>
  <si>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</si>
  <si>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</si>
  <si>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</si>
  <si>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</si>
  <si>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</si>
  <si>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</si>
  <si>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</si>
  <si>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</si>
  <si>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</si>
  <si>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</si>
  <si>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</si>
  <si>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</si>
  <si>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</si>
  <si>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</si>
  <si>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</si>
  <si>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</si>
  <si>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</si>
  <si>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</si>
  <si>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</si>
  <si>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</si>
  <si>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</si>
  <si>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</si>
  <si>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</si>
  <si>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</si>
  <si>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</si>
  <si>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</si>
  <si>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</si>
  <si>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</si>
  <si>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</si>
  <si>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</si>
  <si>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</si>
  <si>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</si>
  <si>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</si>
  <si>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</si>
  <si>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</si>
  <si>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</si>
  <si>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</si>
  <si>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</si>
  <si>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</si>
  <si>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</si>
  <si>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</si>
  <si>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</si>
  <si>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</si>
  <si>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</si>
  <si>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</si>
  <si>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</si>
  <si>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</si>
  <si>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</si>
  <si>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</si>
  <si>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</si>
  <si>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</si>
  <si>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</si>
  <si>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</si>
  <si>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</si>
  <si>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</si>
  <si>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</si>
  <si>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</si>
  <si>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</si>
  <si>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</si>
  <si>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</si>
  <si>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</si>
  <si>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</si>
  <si>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</si>
  <si>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</si>
  <si>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</si>
  <si>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</si>
  <si>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</si>
  <si>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</si>
  <si>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</si>
  <si>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</si>
  <si>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</si>
  <si>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</si>
  <si>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</si>
  <si>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</si>
  <si>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</si>
  <si>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</si>
  <si>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</si>
  <si>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</si>
  <si>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</si>
  <si>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</si>
  <si>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</si>
  <si>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</si>
  <si>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</si>
  <si>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</si>
  <si>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</si>
  <si>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</si>
  <si>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</si>
  <si>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</si>
  <si>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</si>
  <si>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</si>
  <si>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</si>
  <si>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</si>
  <si>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</si>
  <si>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</si>
  <si>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</si>
  <si>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</si>
  <si>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</si>
  <si>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</si>
  <si>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</si>
  <si>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</si>
  <si>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</si>
  <si>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</si>
  <si>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</si>
  <si>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</si>
  <si>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</si>
  <si>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</si>
  <si>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</si>
  <si>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</si>
  <si>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</si>
  <si>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</si>
  <si>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</si>
  <si>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</si>
  <si>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</si>
  <si>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</si>
  <si>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</si>
  <si>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</si>
  <si>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</si>
  <si>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</si>
  <si>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</si>
  <si>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</si>
  <si>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</si>
  <si>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</si>
  <si>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</si>
  <si>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</si>
  <si>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</si>
  <si>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</si>
  <si>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</si>
  <si>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</si>
  <si>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</si>
  <si>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</si>
  <si>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</si>
  <si>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</si>
  <si>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</si>
  <si>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</si>
  <si>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</si>
  <si>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</si>
  <si>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</si>
  <si>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</si>
  <si>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</si>
  <si>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</si>
  <si>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</si>
  <si>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</si>
  <si>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</si>
  <si>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</si>
  <si>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</si>
  <si>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</si>
  <si>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</si>
  <si>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</si>
  <si>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</si>
  <si>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</si>
  <si>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</si>
  <si>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</si>
  <si>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</si>
  <si>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</si>
  <si>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</si>
  <si>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</si>
  <si>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</si>
  <si>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</si>
  <si>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</si>
  <si>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</si>
  <si>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</si>
  <si>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</si>
  <si>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</si>
  <si>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</si>
  <si>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</si>
  <si>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</si>
  <si>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</si>
  <si>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</si>
  <si>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</si>
  <si>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</si>
  <si>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</si>
  <si>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</si>
  <si>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</si>
  <si>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</si>
  <si>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</si>
  <si>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</si>
  <si>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</si>
  <si>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</si>
  <si>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</si>
  <si>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</si>
  <si>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</si>
  <si>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</si>
  <si>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</si>
  <si>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</si>
  <si>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</si>
  <si>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</si>
  <si>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</si>
  <si>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</si>
  <si>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</si>
  <si>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</si>
  <si>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</si>
  <si>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</si>
  <si>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</si>
  <si>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</si>
  <si>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</si>
  <si>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</si>
  <si>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</si>
  <si>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</si>
  <si>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</si>
  <si>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</si>
  <si>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</si>
  <si>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</si>
  <si>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</si>
  <si>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</si>
  <si>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</si>
  <si>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</si>
  <si>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</si>
  <si>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</si>
  <si>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</si>
  <si>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</si>
  <si>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</si>
  <si>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</si>
  <si>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</si>
  <si>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</si>
  <si>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</si>
  <si>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</si>
  <si>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</si>
  <si>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</si>
  <si>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</si>
  <si>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</si>
  <si>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</si>
  <si>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</si>
  <si>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</si>
  <si>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</si>
  <si>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</si>
  <si>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</si>
  <si>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</si>
  <si>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</si>
  <si>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</si>
  <si>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</si>
  <si>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</si>
  <si>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</si>
  <si>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</si>
  <si>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</si>
  <si>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</si>
  <si>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</si>
  <si>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</si>
  <si>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</si>
  <si>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</si>
  <si>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</si>
  <si>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</si>
  <si>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</si>
  <si>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</si>
  <si>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</si>
  <si>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</si>
  <si>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</si>
  <si>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</si>
  <si>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</si>
  <si>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</si>
  <si>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</si>
  <si>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</si>
  <si>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</si>
  <si>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</si>
  <si>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</si>
  <si>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</si>
  <si>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</si>
  <si>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</si>
  <si>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</si>
  <si>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</si>
  <si>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</si>
  <si>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</si>
  <si>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</si>
  <si>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</si>
  <si>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</si>
  <si>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</si>
  <si>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</si>
  <si>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</si>
  <si>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</si>
  <si>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</si>
  <si>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</si>
  <si>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</si>
  <si>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</si>
  <si>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</si>
  <si>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</si>
  <si>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</si>
  <si>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</si>
  <si>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</si>
  <si>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</si>
  <si>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</si>
  <si>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</si>
  <si>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</si>
  <si>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</si>
  <si>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</si>
  <si>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</si>
  <si>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</si>
  <si>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</si>
  <si>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</si>
  <si>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</si>
  <si>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</si>
  <si>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</si>
  <si>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</si>
  <si>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</si>
  <si>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</si>
  <si>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</si>
  <si>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</si>
  <si>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</si>
  <si>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</si>
  <si>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</si>
  <si>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</si>
  <si>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</si>
  <si>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</si>
  <si>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</si>
  <si>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</si>
  <si>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</si>
  <si>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</si>
  <si>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</si>
  <si>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</si>
  <si>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</si>
  <si>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</si>
  <si>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</si>
  <si>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</si>
  <si>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</si>
  <si>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</si>
  <si>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</si>
  <si>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</si>
  <si>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</si>
  <si>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</si>
  <si>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</si>
  <si>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</si>
  <si>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</si>
  <si>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</si>
  <si>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</si>
  <si>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</si>
  <si>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</si>
  <si>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</si>
  <si>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</si>
  <si>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</si>
  <si>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</si>
  <si>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</si>
  <si>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</si>
  <si>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</si>
  <si>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</si>
  <si>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</si>
  <si>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</si>
  <si>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</si>
  <si>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</si>
  <si>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</si>
  <si>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</si>
  <si>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</si>
  <si>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</si>
  <si>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</si>
  <si>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</si>
  <si>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</si>
  <si>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</si>
  <si>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</si>
  <si>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</si>
  <si>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</si>
  <si>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</si>
  <si>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</si>
  <si>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</si>
  <si>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</si>
  <si>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</si>
  <si>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</si>
  <si>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</si>
  <si>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</si>
  <si>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</si>
  <si>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</si>
  <si>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</si>
  <si>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</si>
  <si>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</si>
  <si>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</si>
  <si>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</si>
  <si>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</si>
  <si>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</si>
  <si>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</si>
  <si>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</si>
  <si>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</si>
  <si>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</si>
  <si>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</si>
  <si>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</si>
  <si>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</si>
  <si>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</si>
  <si>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</si>
  <si>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</si>
  <si>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</si>
  <si>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</si>
  <si>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</si>
  <si>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</si>
  <si>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</si>
  <si>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</si>
  <si>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</si>
  <si>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</si>
  <si>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</si>
  <si>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</si>
  <si>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</si>
  <si>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</si>
  <si>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</si>
  <si>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</si>
  <si>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</si>
  <si>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</si>
  <si>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</si>
  <si>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</si>
  <si>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</si>
  <si>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</si>
  <si>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</si>
  <si>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</si>
  <si>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</si>
  <si>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</si>
  <si>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</si>
  <si>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</si>
  <si>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</si>
  <si>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</si>
  <si>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</si>
  <si>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</si>
  <si>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</si>
  <si>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</si>
  <si>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</si>
  <si>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</si>
  <si>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</si>
  <si>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</si>
  <si>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</si>
  <si>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</si>
  <si>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</si>
  <si>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</si>
  <si>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</si>
  <si>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</si>
  <si>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</si>
  <si>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</si>
  <si>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</si>
  <si>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</si>
  <si>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</si>
  <si>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</si>
  <si>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</si>
  <si>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</si>
  <si>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</si>
  <si>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</si>
  <si>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</si>
  <si>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</si>
  <si>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</si>
  <si>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</si>
  <si>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</si>
  <si>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</si>
  <si>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</si>
  <si>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</si>
  <si>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</si>
  <si>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</si>
  <si>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</si>
  <si>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</si>
  <si>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</si>
  <si>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</si>
  <si>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</si>
  <si>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</si>
  <si>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</si>
  <si>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</si>
  <si>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</si>
  <si>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</si>
  <si>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</si>
  <si>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</si>
  <si>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</si>
  <si>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</si>
  <si>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</si>
  <si>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</si>
  <si>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</si>
  <si>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</si>
  <si>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</si>
  <si>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</si>
  <si>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</si>
  <si>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</si>
  <si>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</si>
  <si>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</si>
  <si>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</si>
  <si>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</si>
  <si>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</si>
  <si>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</si>
  <si>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</si>
  <si>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</si>
  <si>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</si>
  <si>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</si>
  <si>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</si>
  <si>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</si>
  <si>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</si>
  <si>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</si>
  <si>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</si>
  <si>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</si>
  <si>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</si>
  <si>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</si>
  <si>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</si>
  <si>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</si>
  <si>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</si>
  <si>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</si>
  <si>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</si>
  <si>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</si>
  <si>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</si>
  <si>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</si>
  <si>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</si>
  <si>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</si>
  <si>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</si>
  <si>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</si>
  <si>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</si>
  <si>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</si>
  <si>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</si>
  <si>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</si>
  <si>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</si>
  <si>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</si>
  <si>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</si>
  <si>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</si>
  <si>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</si>
  <si>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</si>
  <si>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</si>
  <si>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</si>
  <si>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</si>
  <si>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</si>
  <si>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</si>
  <si>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</si>
  <si>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</si>
  <si>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</si>
  <si>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</si>
  <si>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</si>
  <si>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</si>
  <si>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</si>
  <si>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</si>
  <si>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</si>
  <si>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</si>
  <si>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</si>
  <si>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</si>
  <si>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</si>
  <si>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</si>
  <si>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</si>
  <si>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</si>
  <si>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</si>
  <si>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</si>
  <si>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</si>
  <si>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</si>
  <si>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</si>
  <si>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</si>
  <si>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</si>
  <si>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</si>
  <si>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</si>
  <si>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</si>
  <si>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</si>
  <si>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</si>
  <si>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</si>
  <si>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</si>
  <si>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</si>
  <si>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</si>
  <si>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</si>
  <si>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</si>
  <si>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</si>
  <si>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</si>
  <si>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</si>
  <si>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</si>
  <si>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</si>
  <si>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</si>
  <si>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</si>
  <si>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</si>
  <si>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</si>
  <si>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</si>
  <si>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</si>
  <si>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</si>
  <si>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</si>
  <si>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</si>
  <si>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</si>
  <si>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</si>
  <si>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</si>
  <si>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</si>
  <si>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</si>
  <si>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</si>
  <si>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</si>
  <si>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</si>
  <si>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</si>
  <si>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</si>
  <si>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</si>
  <si>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</si>
  <si>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</si>
  <si>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</si>
  <si>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</si>
  <si>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</si>
  <si>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</si>
  <si>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</si>
  <si>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</si>
  <si>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</si>
  <si>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</si>
  <si>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</si>
  <si>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</si>
  <si>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</si>
  <si>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</si>
  <si>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</si>
  <si>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</si>
  <si>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</si>
  <si>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</si>
  <si>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</si>
  <si>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</si>
  <si>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</si>
  <si>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</si>
  <si>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</si>
  <si>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</si>
  <si>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</si>
  <si>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</si>
  <si>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</si>
  <si>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</si>
  <si>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</si>
  <si>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</si>
  <si>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</si>
  <si>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</si>
  <si>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</si>
  <si>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</si>
  <si>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</si>
  <si>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</si>
  <si>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</si>
  <si>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</si>
  <si>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</si>
  <si>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</si>
  <si>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</si>
  <si>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</si>
  <si>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</si>
  <si>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</si>
  <si>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</si>
  <si>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</si>
  <si>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</si>
  <si>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</si>
  <si>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</si>
  <si>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</si>
  <si>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</si>
  <si>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</si>
  <si>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</si>
  <si>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</si>
  <si>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</si>
  <si>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</si>
  <si>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</si>
  <si>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</si>
  <si>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</si>
  <si>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</si>
  <si>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</si>
  <si>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</si>
  <si>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</si>
  <si>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</si>
  <si>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</si>
  <si>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</si>
  <si>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</si>
  <si>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</si>
  <si>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</si>
  <si>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</si>
  <si>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</si>
  <si>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</si>
  <si>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</si>
  <si>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</si>
  <si>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</si>
  <si>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</si>
  <si>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</si>
  <si>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</si>
  <si>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</si>
  <si>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</si>
  <si>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</si>
  <si>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</si>
  <si>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</si>
  <si>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</si>
  <si>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</si>
  <si>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</si>
  <si>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</si>
  <si>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</si>
  <si>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</si>
  <si>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</si>
  <si>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</si>
  <si>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</si>
  <si>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</si>
  <si>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</si>
  <si>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</si>
  <si>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</si>
  <si>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</si>
  <si>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</si>
  <si>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</si>
  <si>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</si>
  <si>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</si>
  <si>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</si>
  <si>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</si>
  <si>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</si>
  <si>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</si>
  <si>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</si>
  <si>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</si>
  <si>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</si>
  <si>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</si>
  <si>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</si>
  <si>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</si>
  <si>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</si>
  <si>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</si>
  <si>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</si>
  <si>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</si>
  <si>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</si>
  <si>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</si>
  <si>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</si>
  <si>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</si>
  <si>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</si>
  <si>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</si>
  <si>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</si>
  <si>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</si>
  <si>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</si>
  <si>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</si>
  <si>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</si>
  <si>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</si>
  <si>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</si>
  <si>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</si>
  <si>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</si>
  <si>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</si>
  <si>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</si>
  <si>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</si>
  <si>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</si>
  <si>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</si>
  <si>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</si>
  <si>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</si>
  <si>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</si>
  <si>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</si>
  <si>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</si>
  <si>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</si>
  <si>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</si>
  <si>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</si>
  <si>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</si>
  <si>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</si>
  <si>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</si>
  <si>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</si>
  <si>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</si>
  <si>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</si>
  <si>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</si>
  <si>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</si>
  <si>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</si>
  <si>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</si>
  <si>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</si>
  <si>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</si>
  <si>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</si>
  <si>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</si>
  <si>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</si>
  <si>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</si>
  <si>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</si>
  <si>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</si>
  <si>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</si>
  <si>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</si>
  <si>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</si>
  <si>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</si>
  <si>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</si>
  <si>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</si>
  <si>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</si>
  <si>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</si>
  <si>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</si>
  <si>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</si>
  <si>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</si>
  <si>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</si>
  <si>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</si>
  <si>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</si>
  <si>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</si>
  <si>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</si>
  <si>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</si>
  <si>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</si>
  <si>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</si>
  <si>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</si>
  <si>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</si>
  <si>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</si>
  <si>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</si>
  <si>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</si>
  <si>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</si>
  <si>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</si>
  <si>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</si>
  <si>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</si>
  <si>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</si>
  <si>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</si>
  <si>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</si>
  <si>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</si>
  <si>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</si>
  <si>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</si>
  <si>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</si>
  <si>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</si>
  <si>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</si>
  <si>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</si>
  <si>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</si>
  <si>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</si>
  <si>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</si>
  <si>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</si>
  <si>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</si>
  <si>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</si>
  <si>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</si>
  <si>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</si>
  <si>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</si>
  <si>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</si>
  <si>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</si>
  <si>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</si>
  <si>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</si>
  <si>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</si>
  <si>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</si>
  <si>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</si>
  <si>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</si>
  <si>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</si>
  <si>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</si>
  <si>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</si>
  <si>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</si>
  <si>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</si>
  <si>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</si>
  <si>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</si>
  <si>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</si>
  <si>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</si>
  <si>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</si>
  <si>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</si>
  <si>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</si>
  <si>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</si>
  <si>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</si>
  <si>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</si>
  <si>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</si>
  <si>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</si>
  <si>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</si>
  <si>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</si>
  <si>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</si>
  <si>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</si>
  <si>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</si>
  <si>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</si>
  <si>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</si>
  <si>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</si>
  <si>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</si>
  <si>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</si>
  <si>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</si>
  <si>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</si>
  <si>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</si>
  <si>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</si>
  <si>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</si>
  <si>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</si>
  <si>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</si>
  <si>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</si>
  <si>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</si>
  <si>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</si>
  <si>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</si>
  <si>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</si>
  <si>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</si>
  <si>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</si>
  <si>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</si>
  <si>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</si>
  <si>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</si>
  <si>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</si>
  <si>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</si>
  <si>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</si>
  <si>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</si>
  <si>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</si>
  <si>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</si>
  <si>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</si>
  <si>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</si>
  <si>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</si>
  <si>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</si>
  <si>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</si>
  <si>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</si>
  <si>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</si>
  <si>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</si>
  <si>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</si>
  <si>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</si>
  <si>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</si>
  <si>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</si>
  <si>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</si>
  <si>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</si>
  <si>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</si>
  <si>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</si>
  <si>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</si>
  <si>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</si>
  <si>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</si>
  <si>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</si>
  <si>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</si>
  <si>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</si>
  <si>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</si>
  <si>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</si>
  <si>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</si>
  <si>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</si>
  <si>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</si>
  <si>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</si>
  <si>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</si>
  <si>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</si>
  <si>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</si>
  <si>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</si>
  <si>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</si>
  <si>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</si>
  <si>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</si>
  <si>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</si>
  <si>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</si>
  <si>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</si>
  <si>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</si>
  <si>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</si>
  <si>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</si>
  <si>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</si>
  <si>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</si>
  <si>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</si>
  <si>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</si>
  <si>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</si>
  <si>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</si>
  <si>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</si>
  <si>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</si>
  <si>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</si>
  <si>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</si>
  <si>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</si>
  <si>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</si>
  <si>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</si>
  <si>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</si>
  <si>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</si>
  <si>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</si>
  <si>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</si>
  <si>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</si>
  <si>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</si>
  <si>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</si>
  <si>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</si>
  <si>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</si>
  <si>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</si>
  <si>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</si>
  <si>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</si>
  <si>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</si>
  <si>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</si>
  <si>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</si>
  <si>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</si>
  <si>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</si>
  <si>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</si>
  <si>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</si>
  <si>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</si>
  <si>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</si>
  <si>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</si>
  <si>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</si>
  <si>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</si>
  <si>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</si>
  <si>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</si>
  <si>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</si>
  <si>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</si>
  <si>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</si>
  <si>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</si>
  <si>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</si>
  <si>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</si>
  <si>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</si>
  <si>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</si>
  <si>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</si>
  <si>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</si>
  <si>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</si>
  <si>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</si>
  <si>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</si>
  <si>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</si>
  <si>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</si>
  <si>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</si>
  <si>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</si>
  <si>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</si>
  <si>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</si>
  <si>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</si>
  <si>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</si>
  <si>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</si>
  <si>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</si>
  <si>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</si>
  <si>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</si>
  <si>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</si>
  <si>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</si>
  <si>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</si>
  <si>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</si>
  <si>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</si>
  <si>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</si>
  <si>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</si>
  <si>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</si>
  <si>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</si>
  <si>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</si>
  <si>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</si>
  <si>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</si>
  <si>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</si>
  <si>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</si>
  <si>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</si>
  <si>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</si>
  <si>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</si>
  <si>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</si>
  <si>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</si>
  <si>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</si>
  <si>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</si>
  <si>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</si>
  <si>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</si>
  <si>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</si>
  <si>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</si>
  <si>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</si>
  <si>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</si>
  <si>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</si>
  <si>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</si>
  <si>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</si>
  <si>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</si>
  <si>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</si>
  <si>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</si>
  <si>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</si>
  <si>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</si>
  <si>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</si>
  <si>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</si>
  <si>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</si>
  <si>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</si>
  <si>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</si>
  <si>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</si>
  <si>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</si>
  <si>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</si>
  <si>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</si>
  <si>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</si>
  <si>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</si>
  <si>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</si>
  <si>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</si>
  <si>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</si>
  <si>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</si>
  <si>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</si>
  <si>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</si>
  <si>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</si>
  <si>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</si>
  <si>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</si>
  <si>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</si>
  <si>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</si>
  <si>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</si>
  <si>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</si>
  <si>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</si>
  <si>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</si>
  <si>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</si>
  <si>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</si>
  <si>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</si>
  <si>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</si>
  <si>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</si>
  <si>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</si>
  <si>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</si>
  <si>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</si>
  <si>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</si>
  <si>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</si>
  <si>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</si>
  <si>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</si>
  <si>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</si>
  <si>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</si>
  <si>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</si>
  <si>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</si>
  <si>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</si>
  <si>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</si>
  <si>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</si>
  <si>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</si>
  <si>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</si>
  <si>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</si>
  <si>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</si>
  <si>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</si>
  <si>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</si>
  <si>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</si>
  <si>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</si>
  <si>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</si>
  <si>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</si>
  <si>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</si>
  <si>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</si>
  <si>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</si>
  <si>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</si>
  <si>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</si>
  <si>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</si>
  <si>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</si>
  <si>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</si>
  <si>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</si>
  <si>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</si>
  <si>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</si>
  <si>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</si>
  <si>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</si>
  <si>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</si>
  <si>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</si>
  <si>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</si>
  <si>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</si>
  <si>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</si>
  <si>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</si>
  <si>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</si>
  <si>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</si>
  <si>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</si>
  <si>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</si>
  <si>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</si>
  <si>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</si>
  <si>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</si>
  <si>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</si>
  <si>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</si>
  <si>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</si>
  <si>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</si>
  <si>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</si>
  <si>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</si>
  <si>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</si>
  <si>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</si>
  <si>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</si>
  <si>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</si>
  <si>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</si>
  <si>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</si>
  <si>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</si>
  <si>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</si>
  <si>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</si>
  <si>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</si>
  <si>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</si>
  <si>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</si>
  <si>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</si>
  <si>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</si>
  <si>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</si>
  <si>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</si>
  <si>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</si>
  <si>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</si>
  <si>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</si>
  <si>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</si>
  <si>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</si>
  <si>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</si>
  <si>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</si>
  <si>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</si>
  <si>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</si>
  <si>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</si>
  <si>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</si>
  <si>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</si>
  <si>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</si>
  <si>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</si>
  <si>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</si>
  <si>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</si>
  <si>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</si>
  <si>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</si>
  <si>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</si>
  <si>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</si>
  <si>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</si>
  <si>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</si>
  <si>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</si>
  <si>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</si>
  <si>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</si>
  <si>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</si>
  <si>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</si>
  <si>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</si>
  <si>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</si>
  <si>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</si>
  <si>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</si>
  <si>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</si>
  <si>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</si>
  <si>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</si>
  <si>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</si>
  <si>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</si>
  <si>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</si>
  <si>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</si>
  <si>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</si>
  <si>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</si>
  <si>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</si>
  <si>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</si>
  <si>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</si>
  <si>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</si>
  <si>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</si>
  <si>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</si>
  <si>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</si>
  <si>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</si>
  <si>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</si>
  <si>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</si>
  <si>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</si>
  <si>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</si>
  <si>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</si>
  <si>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</si>
  <si>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</si>
  <si>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</si>
  <si>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</si>
  <si>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</si>
  <si>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</si>
  <si>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</si>
  <si>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</si>
  <si>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</si>
  <si>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</si>
  <si>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</si>
  <si>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</si>
  <si>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</si>
  <si>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</si>
  <si>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</si>
  <si>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</si>
  <si>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</si>
  <si>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</si>
  <si>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</si>
  <si>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</si>
  <si>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</si>
  <si>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</si>
  <si>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</si>
  <si>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</si>
  <si>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</si>
  <si>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</si>
  <si>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</si>
  <si>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</si>
  <si>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</si>
  <si>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</si>
  <si>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</si>
  <si>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</si>
  <si>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</si>
  <si>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</si>
  <si>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</si>
  <si>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</si>
  <si>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</si>
  <si>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</si>
  <si>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</si>
  <si>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</si>
  <si>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</si>
  <si>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</si>
  <si>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</si>
  <si>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</si>
  <si>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</si>
  <si>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</si>
  <si>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</si>
  <si>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</si>
  <si>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</si>
  <si>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</si>
  <si>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</si>
  <si>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</si>
  <si>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</si>
  <si>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</si>
  <si>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</si>
  <si>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</si>
  <si>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</si>
  <si>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</si>
  <si>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</si>
  <si>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</si>
  <si>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</si>
  <si>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</si>
  <si>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</si>
  <si>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</si>
  <si>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</si>
  <si>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</si>
  <si>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</si>
  <si>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</si>
  <si>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</si>
  <si>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</si>
  <si>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</si>
  <si>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</si>
  <si>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</si>
  <si>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</si>
  <si>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</si>
  <si>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</si>
  <si>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</si>
  <si>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</si>
  <si>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</si>
  <si>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</si>
  <si>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</si>
  <si>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</si>
  <si>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</si>
  <si>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</si>
  <si>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</si>
  <si>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</si>
  <si>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</si>
  <si>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</si>
  <si>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</si>
  <si>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</si>
  <si>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</si>
  <si>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</si>
  <si>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</si>
  <si>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</si>
  <si>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</si>
  <si>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</si>
  <si>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</si>
  <si>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</si>
  <si>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</si>
  <si>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</si>
  <si>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</si>
  <si>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</si>
  <si>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</si>
  <si>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</si>
  <si>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</si>
  <si>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</si>
  <si>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</si>
  <si>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</si>
  <si>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</si>
  <si>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</si>
  <si>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</si>
  <si>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</si>
  <si>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</si>
  <si>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</si>
  <si>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</si>
  <si>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</si>
  <si>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</si>
  <si>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</si>
  <si>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</si>
  <si>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</si>
  <si>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</si>
  <si>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</si>
  <si>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</si>
  <si>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</si>
  <si>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</si>
  <si>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</si>
  <si>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</si>
  <si>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</si>
  <si>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</si>
  <si>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</si>
  <si>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</si>
  <si>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</si>
  <si>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</si>
  <si>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</si>
  <si>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</si>
  <si>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</si>
  <si>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</si>
  <si>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</si>
  <si>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</si>
  <si>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</si>
  <si>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</si>
  <si>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</si>
  <si>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</si>
  <si>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</si>
  <si>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</si>
  <si>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</si>
  <si>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</si>
  <si>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</si>
  <si>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</si>
  <si>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</si>
  <si>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</si>
  <si>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</si>
  <si>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</si>
  <si>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</si>
  <si>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</si>
  <si>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</si>
  <si>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</si>
  <si>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</si>
  <si>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</si>
  <si>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</si>
  <si>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</si>
  <si>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</si>
  <si>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</si>
  <si>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</si>
  <si>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</si>
  <si>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</si>
  <si>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</si>
  <si>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</si>
  <si>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</si>
  <si>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</si>
  <si>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</si>
  <si>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</si>
  <si>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</si>
  <si>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</si>
  <si>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</si>
  <si>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</si>
  <si>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</si>
  <si>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</si>
  <si>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</si>
  <si>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</si>
  <si>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</si>
  <si>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</si>
  <si>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</si>
  <si>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</si>
  <si>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</si>
  <si>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</si>
  <si>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</si>
  <si>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</si>
  <si>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</si>
  <si>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</si>
  <si>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</si>
  <si>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</si>
  <si>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</si>
  <si>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</si>
  <si>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</si>
  <si>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</si>
  <si>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</si>
  <si>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</si>
  <si>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</si>
  <si>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</si>
  <si>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</si>
  <si>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</si>
  <si>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</si>
  <si>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</si>
  <si>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</si>
  <si>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</si>
  <si>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</si>
  <si>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</si>
  <si>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</si>
  <si>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</si>
  <si>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</si>
  <si>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</si>
  <si>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</si>
  <si>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</si>
  <si>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</si>
  <si>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</si>
  <si>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</si>
  <si>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</si>
  <si>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</si>
  <si>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</si>
  <si>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</si>
  <si>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</si>
  <si>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</si>
  <si>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</si>
  <si>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</si>
  <si>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</si>
  <si>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</si>
  <si>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</si>
  <si>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</si>
  <si>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</si>
  <si>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</si>
  <si>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</si>
  <si>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</si>
  <si>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</si>
  <si>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</si>
  <si>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</si>
  <si>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</si>
  <si>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</si>
  <si>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</si>
  <si>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</si>
  <si>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</si>
  <si>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</si>
  <si>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</si>
  <si>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</si>
  <si>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</si>
  <si>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</si>
  <si>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</si>
  <si>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</si>
  <si>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</si>
  <si>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</si>
  <si>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</si>
  <si>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</si>
  <si>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</si>
  <si>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</si>
  <si>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</si>
  <si>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</si>
  <si>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</si>
  <si>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</si>
  <si>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</si>
  <si>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</si>
  <si>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</si>
  <si>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</si>
  <si>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</si>
  <si>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</si>
  <si>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</si>
  <si>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</si>
  <si>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</si>
  <si>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</si>
  <si>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</si>
  <si>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</si>
  <si>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</si>
  <si>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</si>
  <si>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</si>
  <si>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</si>
  <si>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</si>
  <si>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</si>
  <si>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</si>
  <si>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</si>
  <si>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</si>
  <si>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</si>
  <si>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</si>
  <si>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</si>
  <si>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</si>
  <si>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</si>
  <si>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</si>
  <si>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</si>
  <si>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</si>
  <si>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</si>
  <si>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</si>
  <si>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</si>
  <si>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</si>
  <si>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</si>
  <si>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</si>
  <si>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</si>
  <si>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</si>
  <si>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</si>
  <si>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</si>
  <si>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</si>
  <si>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</si>
  <si>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</si>
  <si>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</si>
  <si>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</si>
  <si>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</si>
  <si>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</si>
  <si>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</si>
  <si>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</si>
  <si>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</si>
  <si>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</si>
  <si>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</si>
  <si>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</si>
  <si>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</si>
  <si>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</si>
  <si>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</si>
  <si>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</si>
  <si>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</si>
  <si>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</si>
  <si>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</si>
  <si>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</si>
  <si>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</si>
  <si>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</si>
  <si>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</si>
  <si>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</si>
  <si>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</si>
  <si>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</si>
  <si>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</si>
  <si>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</si>
  <si>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</si>
  <si>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</si>
  <si>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</si>
  <si>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</si>
  <si>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</si>
  <si>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</si>
  <si>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</si>
  <si>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</si>
  <si>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</si>
  <si>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</si>
  <si>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</si>
  <si>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</si>
  <si>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</si>
  <si>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</si>
  <si>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</si>
  <si>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</si>
  <si>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</si>
  <si>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</si>
  <si>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</si>
  <si>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</si>
  <si>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</si>
  <si>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</si>
  <si>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</si>
  <si>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</si>
  <si>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</si>
  <si>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</si>
  <si>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</si>
  <si>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</si>
  <si>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</si>
  <si>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</si>
  <si>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</si>
  <si>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</si>
  <si>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</si>
  <si>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</si>
  <si>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</si>
  <si>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</si>
  <si>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</si>
  <si>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</si>
  <si>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</si>
  <si>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</si>
  <si>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</si>
  <si>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</si>
  <si>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</si>
  <si>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</si>
  <si>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</si>
  <si>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</si>
  <si>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</si>
  <si>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</si>
  <si>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</si>
  <si>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</si>
  <si>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</si>
  <si>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</si>
  <si>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</si>
  <si>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</si>
  <si>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</si>
  <si>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</si>
  <si>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</si>
  <si>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</si>
  <si>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</si>
  <si>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</si>
  <si>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</si>
  <si>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</si>
  <si>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</si>
  <si>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</si>
  <si>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</si>
  <si>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</si>
  <si>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</si>
  <si>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</si>
  <si>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</si>
  <si>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</si>
  <si>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</si>
  <si>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</si>
  <si>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</si>
  <si>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</si>
  <si>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</si>
  <si>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</si>
  <si>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</si>
  <si>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</si>
  <si>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</si>
  <si>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</si>
  <si>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</si>
  <si>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</si>
  <si>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</si>
  <si>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</si>
  <si>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</si>
  <si>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</si>
  <si>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</si>
  <si>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</si>
  <si>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</si>
  <si>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</si>
  <si>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</si>
  <si>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</si>
  <si>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</si>
  <si>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</si>
  <si>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</si>
  <si>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</si>
  <si>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</si>
  <si>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</si>
  <si>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</si>
  <si>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</si>
  <si>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</si>
  <si>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</si>
  <si>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</si>
  <si>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</si>
  <si>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</si>
  <si>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</si>
  <si>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</si>
  <si>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</si>
  <si>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</si>
  <si>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</si>
  <si>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</si>
  <si>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</si>
  <si>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</si>
  <si>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</si>
  <si>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</si>
  <si>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</si>
  <si>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</si>
  <si>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</si>
  <si>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</si>
  <si>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</si>
  <si>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</si>
  <si>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</si>
  <si>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</si>
  <si>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</si>
  <si>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</si>
  <si>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</si>
  <si>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</si>
  <si>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</si>
  <si>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</si>
  <si>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</si>
  <si>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</si>
  <si>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</si>
  <si>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</si>
  <si>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</si>
  <si>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</si>
  <si>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</si>
  <si>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</si>
  <si>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</si>
  <si>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</si>
  <si>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</si>
  <si>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</si>
  <si>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</si>
  <si>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</si>
  <si>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</si>
  <si>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</si>
  <si>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</si>
  <si>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</si>
  <si>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</si>
  <si>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</si>
  <si>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</si>
  <si>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</si>
  <si>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</si>
  <si>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</si>
  <si>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</si>
  <si>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</si>
  <si>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</si>
  <si>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</si>
  <si>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</si>
  <si>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</si>
  <si>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</si>
  <si>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</si>
  <si>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</si>
  <si>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</si>
  <si>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</si>
  <si>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</si>
  <si>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</si>
  <si>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</si>
  <si>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</si>
  <si>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</si>
  <si>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</si>
  <si>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</si>
  <si>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</si>
  <si>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</si>
  <si>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</si>
  <si>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</si>
  <si>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</si>
  <si>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</si>
  <si>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</si>
  <si>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</si>
  <si>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</si>
  <si>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</si>
  <si>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</si>
  <si>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</si>
  <si>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</si>
  <si>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</si>
  <si>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</si>
  <si>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</si>
  <si>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</si>
  <si>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</si>
  <si>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</si>
  <si>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</si>
  <si>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</si>
  <si>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</si>
  <si>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</si>
  <si>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</si>
  <si>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</si>
  <si>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</si>
  <si>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</si>
  <si>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</si>
  <si>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</si>
  <si>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</si>
  <si>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</si>
  <si>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</si>
  <si>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</si>
  <si>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</si>
  <si>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</si>
  <si>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</si>
  <si>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</si>
  <si>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</si>
  <si>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</si>
  <si>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</si>
  <si>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</si>
  <si>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</si>
  <si>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</si>
  <si>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</si>
  <si>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</si>
  <si>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</si>
  <si>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</si>
  <si>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</si>
  <si>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</si>
  <si>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</si>
  <si>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</si>
  <si>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</si>
  <si>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</si>
  <si>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</si>
  <si>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</si>
  <si>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</si>
  <si>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</si>
  <si>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</si>
  <si>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</si>
  <si>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</si>
  <si>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</si>
  <si>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</si>
  <si>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</si>
  <si>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</si>
  <si>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</si>
  <si>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</si>
  <si>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</si>
  <si>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</si>
  <si>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</si>
  <si>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</si>
  <si>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</si>
  <si>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</si>
  <si>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</si>
  <si>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</si>
  <si>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</si>
  <si>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</si>
  <si>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</si>
  <si>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</si>
  <si>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</si>
  <si>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</si>
  <si>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</si>
  <si>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</si>
  <si>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</si>
  <si>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</si>
  <si>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</si>
  <si>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</si>
  <si>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</si>
  <si>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</si>
  <si>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</si>
  <si>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</si>
  <si>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</si>
  <si>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</si>
  <si>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</si>
  <si>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</si>
  <si>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</si>
  <si>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</si>
  <si>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</si>
  <si>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</si>
  <si>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</si>
  <si>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</si>
  <si>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</si>
  <si>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</si>
  <si>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</si>
  <si>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</si>
  <si>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</si>
  <si>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</si>
  <si>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</si>
  <si>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</si>
  <si>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</si>
  <si>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</si>
  <si>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</si>
  <si>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</si>
  <si>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</si>
  <si>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</si>
  <si>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</si>
  <si>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</si>
  <si>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</si>
  <si>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</si>
  <si>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</si>
  <si>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</si>
  <si>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</si>
  <si>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</si>
  <si>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</si>
  <si>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</si>
  <si>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</si>
  <si>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</si>
  <si>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</si>
  <si>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</si>
  <si>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</si>
  <si>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</si>
  <si>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</si>
  <si>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</si>
  <si>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</si>
  <si>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</si>
  <si>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</si>
  <si>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</si>
  <si>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</si>
  <si>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</si>
  <si>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</si>
  <si>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</si>
  <si>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</si>
  <si>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</si>
  <si>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</si>
  <si>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</si>
  <si>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</si>
  <si>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</si>
  <si>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</si>
  <si>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</si>
  <si>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</si>
  <si>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</si>
  <si>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</si>
  <si>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</si>
  <si>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</si>
  <si>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</si>
  <si>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</si>
  <si>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</si>
  <si>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</si>
  <si>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</si>
  <si>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</si>
  <si>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</si>
  <si>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</si>
  <si>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</si>
  <si>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</si>
  <si>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</si>
  <si>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</si>
  <si>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</si>
  <si>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</si>
  <si>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</si>
  <si>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</si>
  <si>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</si>
  <si>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</si>
  <si>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</si>
  <si>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</si>
  <si>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</si>
  <si>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</si>
  <si>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</si>
  <si>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</si>
  <si>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</si>
  <si>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</si>
  <si>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</si>
  <si>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</si>
  <si>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</si>
  <si>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</si>
  <si>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</si>
  <si>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</si>
  <si>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</si>
  <si>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</si>
  <si>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</si>
  <si>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</si>
  <si>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</si>
  <si>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</si>
  <si>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</si>
  <si>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</si>
  <si>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</si>
  <si>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</si>
  <si>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</si>
  <si>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</si>
  <si>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</si>
  <si>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</si>
  <si>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</si>
  <si>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</si>
  <si>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</si>
  <si>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</si>
  <si>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</si>
  <si>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</si>
  <si>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</si>
  <si>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</si>
  <si>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</si>
  <si>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</si>
  <si>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</si>
  <si>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</si>
  <si>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</si>
  <si>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</si>
  <si>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</si>
  <si>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</si>
  <si>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</si>
  <si>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</si>
  <si>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</si>
  <si>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</si>
  <si>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</si>
  <si>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</si>
  <si>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</si>
  <si>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</si>
  <si>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</si>
  <si>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</si>
  <si>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</si>
  <si>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</si>
  <si>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</si>
  <si>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</si>
  <si>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</si>
  <si>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</si>
  <si>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</si>
  <si>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</si>
  <si>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</si>
  <si>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</si>
  <si>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</si>
  <si>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</si>
  <si>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</si>
  <si>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</si>
  <si>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</si>
  <si>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</si>
  <si>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</si>
  <si>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</si>
  <si>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</si>
  <si>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</si>
  <si>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</si>
  <si>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</si>
  <si>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</si>
  <si>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</si>
  <si>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</si>
  <si>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</si>
  <si>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</si>
  <si>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</si>
  <si>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</si>
  <si>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</si>
  <si>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</si>
  <si>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</si>
  <si>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</si>
  <si>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</si>
  <si>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</si>
  <si>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</si>
  <si>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</si>
  <si>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</si>
  <si>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</si>
  <si>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</si>
  <si>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</si>
  <si>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</si>
  <si>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</si>
  <si>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</si>
  <si>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</si>
  <si>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</si>
  <si>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</si>
  <si>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</si>
  <si>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</si>
  <si>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</si>
  <si>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</si>
  <si>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</si>
  <si>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</si>
  <si>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</si>
  <si>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</si>
  <si>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</si>
  <si>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</si>
  <si>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</si>
  <si>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</si>
  <si>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</si>
  <si>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</si>
  <si>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</si>
  <si>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</si>
  <si>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</si>
  <si>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</si>
  <si>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</si>
  <si>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</si>
  <si>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</si>
  <si>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</si>
  <si>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</si>
  <si>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</si>
  <si>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</si>
  <si>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</si>
  <si>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</si>
  <si>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</si>
  <si>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</si>
  <si>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</si>
  <si>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</si>
  <si>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</si>
  <si>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</si>
  <si>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</si>
  <si>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</si>
  <si>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</si>
  <si>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</si>
  <si>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</si>
  <si>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</si>
  <si>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</si>
  <si>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</si>
  <si>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</si>
  <si>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</si>
  <si>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</si>
  <si>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</si>
  <si>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</si>
  <si>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</si>
  <si>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</si>
  <si>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</si>
  <si>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</si>
  <si>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</si>
  <si>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</si>
  <si>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</si>
  <si>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</si>
  <si>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</si>
  <si>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</si>
  <si>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</si>
  <si>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</si>
  <si>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</si>
  <si>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</si>
  <si>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</si>
  <si>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</si>
  <si>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</si>
  <si>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</si>
  <si>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</si>
  <si>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</si>
  <si>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</si>
  <si>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</si>
  <si>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</si>
  <si>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</si>
  <si>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</si>
  <si>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</si>
  <si>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</si>
  <si>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</si>
  <si>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</si>
  <si>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</si>
  <si>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</si>
  <si>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</si>
  <si>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</si>
  <si>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</si>
  <si>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</si>
  <si>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</si>
  <si>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</si>
  <si>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</si>
  <si>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</si>
  <si>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</si>
  <si>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</si>
  <si>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</si>
  <si>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</si>
  <si>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</si>
  <si>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</si>
  <si>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</si>
  <si>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</si>
  <si>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</si>
  <si>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</si>
  <si>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</si>
  <si>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</si>
  <si>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</si>
  <si>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</si>
  <si>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</si>
  <si>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</si>
  <si>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</si>
  <si>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</si>
  <si>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</si>
  <si>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</si>
  <si>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</si>
  <si>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</si>
  <si>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</si>
  <si>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</si>
  <si>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</si>
  <si>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</si>
  <si>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</si>
  <si>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</si>
  <si>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</si>
  <si>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</si>
  <si>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</si>
  <si>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</si>
  <si>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</si>
  <si>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</si>
  <si>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</si>
  <si>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</si>
  <si>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</si>
  <si>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</si>
  <si>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</si>
  <si>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</si>
  <si>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</si>
  <si>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</si>
  <si>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</si>
  <si>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</si>
  <si>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</si>
  <si>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</si>
  <si>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</si>
  <si>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</si>
  <si>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</si>
  <si>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</si>
  <si>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</si>
  <si>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</si>
  <si>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</si>
  <si>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</si>
  <si>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</si>
  <si>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</si>
  <si>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</si>
  <si>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</si>
  <si>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</si>
  <si>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</si>
  <si>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</si>
  <si>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</si>
  <si>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</si>
  <si>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</si>
  <si>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</si>
  <si>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</si>
  <si>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</si>
  <si>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</si>
  <si>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</si>
  <si>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</si>
  <si>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</si>
  <si>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</si>
  <si>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</si>
  <si>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</si>
  <si>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</si>
  <si>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</si>
  <si>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</si>
  <si>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</si>
  <si>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</si>
  <si>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</si>
  <si>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</si>
  <si>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</si>
  <si>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</si>
  <si>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</si>
  <si>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</si>
  <si>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</si>
  <si>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</si>
  <si>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</si>
  <si>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</si>
  <si>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</si>
  <si>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</si>
  <si>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</si>
  <si>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</si>
  <si>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</si>
  <si>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</si>
  <si>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</si>
  <si>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</si>
  <si>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</si>
  <si>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</si>
  <si>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</si>
  <si>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</si>
  <si>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</si>
  <si>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</si>
  <si>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</si>
  <si>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</si>
  <si>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</si>
  <si>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</si>
  <si>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</si>
  <si>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</si>
  <si>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</si>
  <si>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</si>
  <si>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</si>
  <si>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</si>
  <si>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</si>
  <si>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</si>
  <si>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</si>
  <si>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</si>
  <si>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</si>
  <si>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</si>
  <si>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</si>
  <si>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</si>
  <si>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</si>
  <si>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</si>
  <si>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</si>
  <si>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</si>
  <si>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</si>
  <si>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</si>
  <si>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</si>
  <si>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</si>
  <si>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</si>
  <si>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</si>
  <si>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</si>
  <si>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</si>
  <si>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</si>
  <si>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</si>
  <si>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</si>
  <si>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</si>
  <si>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</si>
  <si>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</si>
  <si>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</si>
  <si>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</si>
  <si>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</si>
  <si>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</si>
  <si>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</si>
  <si>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</si>
  <si>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</si>
  <si>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</si>
  <si>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</si>
  <si>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</si>
  <si>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</si>
  <si>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</si>
  <si>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</si>
  <si>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</si>
  <si>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</si>
  <si>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</si>
  <si>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</si>
  <si>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</si>
  <si>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</si>
  <si>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</si>
  <si>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</si>
  <si>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</si>
  <si>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</si>
  <si>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</si>
  <si>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</si>
  <si>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</si>
  <si>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</si>
  <si>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</si>
  <si>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</si>
  <si>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</si>
  <si>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</si>
  <si>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</si>
  <si>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</si>
  <si>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</si>
  <si>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</si>
  <si>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</si>
  <si>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</si>
  <si>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</si>
  <si>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</si>
  <si>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</si>
  <si>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</si>
  <si>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</si>
  <si>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</si>
  <si>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</si>
  <si>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</si>
  <si>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</si>
  <si>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</si>
  <si>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</si>
  <si>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</si>
  <si>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</si>
  <si>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</si>
  <si>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</si>
  <si>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</si>
  <si>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</si>
  <si>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</si>
  <si>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</si>
  <si>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</si>
  <si>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</si>
  <si>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</si>
  <si>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</si>
  <si>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</si>
  <si>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</si>
  <si>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</si>
  <si>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</si>
  <si>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</si>
  <si>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</si>
  <si>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</si>
  <si>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</si>
  <si>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</si>
  <si>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</si>
  <si>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</si>
  <si>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</si>
  <si>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</si>
  <si>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</si>
  <si>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</si>
  <si>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</si>
  <si>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</si>
  <si>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</si>
  <si>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</si>
  <si>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</si>
  <si>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</si>
  <si>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</si>
  <si>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</si>
  <si>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</si>
  <si>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</si>
  <si>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</si>
  <si>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</si>
  <si>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</si>
  <si>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</si>
  <si>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</si>
  <si>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</si>
  <si>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</si>
  <si>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</si>
  <si>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</si>
  <si>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</si>
  <si>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</si>
  <si>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</si>
  <si>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</si>
  <si>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</si>
  <si>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</si>
  <si>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</si>
  <si>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</si>
  <si>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</si>
  <si>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</si>
  <si>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</si>
  <si>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</si>
  <si>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</si>
  <si>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</si>
  <si>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</si>
  <si>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</si>
  <si>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</si>
  <si>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</si>
  <si>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</si>
  <si>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</si>
  <si>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</si>
  <si>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</si>
  <si>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</si>
  <si>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</si>
  <si>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</si>
  <si>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</si>
  <si>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</si>
  <si>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</si>
  <si>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</si>
  <si>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</si>
  <si>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</si>
  <si>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</si>
  <si>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</si>
  <si>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</si>
  <si>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</si>
  <si>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</si>
  <si>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</si>
  <si>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</si>
  <si>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</si>
  <si>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</si>
  <si>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</si>
  <si>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</si>
  <si>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</si>
  <si>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</si>
  <si>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</si>
  <si>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</si>
  <si>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</si>
  <si>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</si>
  <si>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</si>
  <si>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</si>
  <si>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</si>
  <si>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</si>
  <si>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</si>
  <si>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</si>
  <si>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</si>
  <si>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</si>
  <si>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</si>
  <si>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</si>
  <si>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</si>
  <si>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</si>
  <si>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</si>
  <si>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</si>
  <si>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</si>
  <si>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</si>
  <si>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</si>
  <si>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</si>
  <si>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</si>
  <si>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</si>
  <si>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</si>
  <si>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</si>
  <si>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</si>
  <si>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</si>
  <si>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</si>
  <si>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</si>
  <si>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</si>
  <si>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</si>
  <si>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</si>
  <si>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</si>
  <si>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</si>
  <si>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</si>
  <si>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</si>
  <si>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</si>
  <si>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</si>
  <si>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</si>
  <si>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</si>
  <si>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</si>
  <si>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</si>
  <si>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</si>
  <si>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</si>
  <si>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</si>
  <si>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</si>
  <si>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</si>
  <si>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</si>
  <si>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</si>
  <si>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</si>
  <si>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</si>
  <si>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</si>
  <si>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</si>
  <si>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</si>
  <si>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</si>
  <si>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</si>
  <si>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</si>
  <si>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</si>
  <si>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</si>
  <si>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</si>
  <si>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</si>
  <si>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</si>
  <si>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</si>
  <si>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</si>
  <si>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</si>
  <si>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</si>
  <si>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</si>
  <si>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</si>
  <si>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</si>
  <si>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</si>
  <si>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</si>
  <si>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</si>
  <si>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</si>
  <si>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</si>
  <si>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</si>
  <si>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</si>
  <si>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</si>
  <si>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</si>
  <si>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</si>
  <si>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</si>
  <si>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</si>
  <si>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</si>
  <si>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</si>
  <si>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</si>
  <si>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</si>
  <si>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</si>
  <si>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</si>
  <si>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</si>
  <si>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</si>
  <si>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</si>
  <si>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</si>
  <si>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</si>
  <si>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</si>
  <si>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</si>
  <si>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</si>
  <si>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</si>
  <si>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</si>
  <si>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</si>
  <si>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</si>
  <si>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</si>
  <si>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</si>
  <si>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</si>
  <si>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</si>
  <si>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</si>
  <si>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</si>
  <si>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</si>
  <si>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</si>
  <si>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</si>
  <si>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</si>
  <si>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</si>
  <si>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</si>
  <si>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</si>
  <si>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</si>
  <si>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</si>
  <si>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</si>
  <si>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</si>
  <si>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</si>
  <si>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</si>
  <si>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</si>
  <si>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</si>
  <si>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</si>
  <si>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</si>
  <si>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</si>
  <si>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</si>
  <si>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</si>
  <si>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</si>
  <si>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</si>
  <si>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</si>
  <si>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</si>
  <si>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</si>
  <si>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</si>
  <si>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</si>
  <si>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</si>
  <si>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</si>
  <si>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</si>
  <si>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</si>
  <si>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</si>
  <si>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</si>
  <si>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</si>
  <si>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</si>
  <si>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</si>
  <si>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</si>
  <si>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</si>
  <si>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</si>
  <si>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</si>
  <si>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</si>
  <si>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</si>
  <si>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</si>
  <si>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</si>
  <si>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</si>
  <si>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</si>
  <si>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</si>
  <si>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</si>
  <si>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</si>
  <si>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</si>
  <si>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</si>
  <si>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</si>
  <si>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</si>
  <si>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</si>
  <si>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</si>
  <si>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</si>
  <si>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</si>
  <si>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</si>
  <si>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</si>
  <si>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</si>
  <si>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</si>
  <si>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</si>
  <si>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</si>
  <si>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</si>
  <si>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</si>
  <si>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</si>
  <si>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</si>
  <si>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</si>
  <si>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</si>
  <si>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</si>
  <si>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</si>
  <si>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</si>
  <si>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</si>
  <si>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</si>
  <si>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</si>
  <si>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</si>
  <si>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</si>
  <si>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</si>
  <si>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</si>
  <si>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</si>
  <si>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</si>
  <si>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</si>
  <si>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</si>
  <si>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</si>
  <si>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</si>
  <si>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</si>
  <si>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</si>
  <si>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</si>
  <si>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</si>
  <si>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</si>
  <si>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</si>
  <si>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</si>
  <si>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</si>
  <si>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</si>
  <si>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</si>
  <si>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</si>
  <si>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</si>
  <si>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</si>
  <si>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</si>
  <si>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</si>
  <si>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</si>
  <si>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</si>
  <si>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</si>
  <si>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</si>
  <si>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</si>
  <si>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</si>
  <si>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</si>
  <si>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</si>
  <si>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</si>
  <si>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</si>
  <si>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</si>
  <si>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</si>
  <si>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</si>
  <si>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</si>
  <si>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</si>
  <si>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</si>
  <si>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</si>
  <si>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</si>
  <si>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</si>
  <si>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</si>
  <si>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</si>
  <si>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</si>
  <si>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</si>
  <si>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</si>
  <si>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</si>
  <si>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</si>
  <si>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</si>
  <si>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</si>
  <si>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</si>
  <si>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</si>
  <si>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</si>
  <si>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</si>
  <si>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</si>
  <si>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</si>
  <si>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</si>
  <si>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</si>
  <si>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</si>
  <si>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</si>
  <si>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</si>
  <si>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</si>
  <si>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</si>
  <si>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</si>
  <si>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</si>
  <si>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</si>
  <si>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</si>
  <si>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</si>
  <si>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</si>
  <si>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</si>
  <si>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</si>
  <si>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</si>
  <si>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</si>
  <si>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</si>
  <si>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</si>
  <si>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</si>
  <si>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</si>
  <si>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</si>
  <si>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</si>
  <si>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</si>
  <si>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</si>
  <si>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</si>
  <si>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</si>
  <si>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</si>
  <si>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</si>
  <si>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</si>
  <si>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</si>
  <si>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</si>
  <si>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</si>
  <si>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</si>
  <si>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</si>
  <si>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</si>
  <si>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</si>
  <si>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</si>
  <si>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</si>
  <si>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</si>
  <si>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</si>
  <si>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</si>
  <si>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</si>
  <si>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</si>
  <si>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</si>
  <si>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</si>
  <si>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</si>
  <si>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</si>
  <si>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</si>
  <si>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</si>
  <si>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</si>
  <si>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</si>
  <si>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</si>
  <si>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</si>
  <si>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</si>
  <si>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</si>
  <si>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</si>
  <si>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</si>
  <si>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</si>
  <si>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</si>
  <si>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</si>
  <si>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</si>
  <si>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</si>
  <si>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</si>
  <si>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</si>
  <si>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</si>
  <si>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</si>
  <si>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</si>
  <si>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</si>
  <si>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</si>
  <si>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</si>
  <si>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</si>
  <si>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</si>
  <si>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</si>
  <si>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</si>
  <si>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</si>
  <si>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</si>
  <si>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</si>
  <si>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</si>
  <si>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</si>
  <si>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</si>
  <si>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</si>
  <si>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</si>
  <si>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</si>
  <si>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</si>
  <si>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</si>
  <si>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</si>
  <si>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</si>
  <si>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</si>
  <si>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</si>
  <si>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</si>
  <si>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</si>
  <si>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</si>
  <si>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</si>
  <si>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</si>
  <si>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</si>
  <si>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</si>
  <si>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</si>
  <si>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</si>
  <si>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</si>
  <si>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</si>
  <si>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</si>
  <si>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</si>
  <si>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</si>
  <si>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</si>
  <si>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</si>
  <si>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</si>
  <si>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</si>
  <si>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</si>
  <si>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</si>
  <si>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</si>
  <si>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</si>
  <si>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</si>
  <si>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</si>
  <si>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</si>
  <si>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</si>
  <si>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</si>
  <si>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</si>
  <si>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</si>
  <si>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</si>
  <si>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</si>
  <si>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</si>
  <si>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</si>
  <si>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</si>
  <si>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</si>
  <si>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</si>
  <si>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</si>
  <si>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</si>
  <si>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</si>
  <si>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</si>
  <si>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</si>
  <si>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</si>
  <si>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</si>
  <si>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</si>
  <si>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</si>
  <si>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</si>
  <si>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</si>
  <si>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</si>
  <si>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</si>
  <si>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</si>
  <si>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</si>
  <si>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</si>
  <si>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</si>
  <si>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</si>
  <si>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</si>
  <si>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</si>
  <si>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</si>
  <si>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</si>
  <si>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</si>
  <si>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</si>
  <si>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</si>
  <si>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</si>
  <si>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</si>
  <si>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</si>
  <si>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</si>
  <si>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</si>
  <si>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</si>
  <si>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</si>
  <si>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</si>
  <si>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</si>
  <si>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</si>
  <si>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</si>
  <si>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</si>
  <si>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</si>
  <si>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</si>
  <si>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</si>
  <si>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</si>
  <si>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</si>
  <si>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</si>
  <si>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</si>
  <si>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</si>
  <si>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</si>
  <si>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</si>
  <si>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</si>
  <si>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</si>
  <si>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</si>
  <si>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</si>
  <si>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</si>
  <si>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</si>
  <si>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</si>
  <si>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</si>
  <si>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</si>
  <si>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</si>
  <si>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</si>
  <si>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</si>
  <si>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</si>
  <si>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</si>
  <si>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</si>
  <si>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</si>
  <si>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</si>
  <si>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</si>
  <si>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</si>
  <si>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</si>
  <si>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</si>
  <si>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</si>
  <si>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</si>
  <si>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</si>
  <si>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</si>
  <si>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</si>
  <si>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</si>
  <si>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</si>
  <si>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</si>
  <si>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</si>
  <si>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</si>
  <si>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</si>
  <si>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</si>
  <si>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</si>
  <si>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</si>
  <si>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</si>
  <si>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</si>
  <si>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</si>
  <si>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</si>
  <si>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</si>
  <si>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</si>
  <si>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</si>
  <si>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</si>
  <si>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</si>
  <si>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</si>
  <si>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</si>
  <si>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</si>
  <si>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</si>
  <si>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</si>
  <si>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</si>
  <si>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</si>
  <si>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</si>
  <si>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</si>
  <si>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</si>
  <si>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</si>
  <si>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</si>
  <si>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</si>
  <si>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</si>
  <si>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</si>
  <si>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</si>
  <si>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</si>
  <si>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</si>
  <si>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</si>
  <si>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</si>
  <si>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</si>
  <si>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</si>
  <si>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</si>
  <si>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</si>
  <si>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</si>
  <si>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</si>
  <si>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</si>
  <si>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</si>
  <si>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</si>
  <si>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</si>
  <si>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</si>
  <si>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</si>
  <si>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</si>
  <si>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</si>
  <si>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</si>
  <si>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</si>
  <si>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</si>
  <si>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</si>
  <si>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</si>
  <si>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</si>
  <si>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</si>
  <si>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</si>
  <si>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</si>
  <si>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</si>
  <si>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</si>
  <si>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</si>
  <si>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</si>
  <si>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</si>
  <si>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</si>
  <si>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</si>
  <si>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</si>
  <si>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</si>
  <si>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</si>
  <si>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</si>
  <si>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</si>
  <si>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</si>
  <si>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</si>
  <si>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</si>
  <si>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</si>
  <si>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</si>
  <si>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</si>
  <si>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</si>
  <si>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</si>
  <si>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</si>
  <si>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</si>
  <si>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</si>
  <si>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</si>
  <si>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</si>
  <si>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</si>
  <si>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</si>
  <si>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</si>
  <si>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</si>
  <si>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</si>
  <si>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</si>
  <si>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</si>
  <si>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</si>
  <si>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</si>
  <si>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</si>
  <si>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</si>
  <si>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</si>
  <si>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</si>
  <si>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</si>
  <si>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</si>
  <si>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</si>
  <si>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</si>
  <si>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</si>
  <si>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</si>
  <si>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</si>
  <si>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</si>
  <si>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</si>
  <si>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</si>
  <si>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</si>
  <si>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</si>
  <si>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</si>
  <si>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</si>
  <si>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</si>
  <si>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</si>
  <si>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</si>
  <si>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</si>
  <si>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</si>
  <si>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</si>
  <si>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</si>
  <si>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</si>
  <si>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</si>
  <si>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</si>
  <si>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</si>
  <si>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</si>
  <si>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</si>
  <si>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</si>
  <si>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</si>
  <si>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</si>
  <si>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</si>
  <si>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</si>
  <si>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</si>
  <si>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</si>
  <si>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</si>
  <si>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</si>
  <si>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</si>
  <si>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</si>
  <si>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</si>
  <si>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</si>
  <si>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</si>
  <si>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</si>
  <si>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</si>
  <si>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</si>
  <si>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</si>
  <si>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</si>
  <si>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</si>
  <si>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</si>
  <si>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</si>
  <si>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</si>
  <si>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</si>
  <si>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</si>
  <si>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</si>
  <si>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</si>
  <si>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</si>
  <si>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</si>
  <si>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</si>
  <si>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</si>
  <si>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</si>
  <si>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</si>
  <si>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</si>
  <si>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</si>
  <si>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</si>
  <si>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</si>
  <si>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</si>
  <si>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</si>
  <si>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</si>
  <si>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</si>
  <si>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</si>
  <si>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</si>
  <si>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</si>
  <si>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</si>
  <si>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</si>
  <si>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</si>
  <si>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</si>
  <si>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</si>
  <si>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</si>
  <si>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</si>
  <si>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</si>
  <si>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</si>
  <si>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</si>
  <si>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</si>
  <si>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</si>
  <si>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</si>
  <si>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</si>
  <si>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</si>
  <si>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</si>
  <si>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</si>
  <si>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</si>
  <si>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</si>
  <si>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</si>
  <si>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</si>
  <si>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</si>
  <si>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</si>
  <si>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</si>
  <si>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</si>
  <si>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</si>
  <si>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</si>
  <si>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</si>
  <si>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</si>
  <si>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</si>
  <si>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</si>
  <si>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</si>
  <si>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</si>
  <si>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</si>
  <si>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</si>
  <si>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</si>
  <si>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</si>
  <si>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</si>
  <si>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</si>
  <si>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</si>
  <si>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</si>
  <si>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</si>
  <si>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</si>
  <si>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</si>
  <si>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</si>
  <si>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</si>
  <si>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</si>
  <si>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</si>
  <si>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</si>
  <si>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</si>
  <si>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</si>
  <si>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</si>
  <si>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</si>
  <si>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</si>
  <si>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</si>
  <si>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</si>
  <si>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</si>
  <si>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</si>
  <si>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</si>
  <si>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</si>
  <si>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</si>
  <si>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</si>
  <si>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</si>
  <si>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</si>
  <si>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</si>
  <si>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</si>
  <si>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</si>
  <si>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</si>
  <si>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</si>
  <si>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</si>
  <si>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</si>
  <si>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</si>
  <si>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</si>
  <si>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</si>
  <si>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</si>
  <si>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</si>
  <si>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</si>
  <si>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</si>
  <si>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</si>
  <si>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</si>
  <si>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</si>
  <si>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</si>
  <si>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</si>
  <si>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</si>
  <si>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</si>
  <si>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</si>
  <si>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</si>
  <si>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</si>
  <si>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</si>
  <si>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</si>
  <si>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</si>
  <si>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</si>
  <si>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</si>
  <si>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</si>
  <si>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</si>
  <si>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</si>
  <si>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</si>
  <si>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</si>
  <si>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</si>
  <si>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</si>
  <si>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</si>
  <si>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</si>
  <si>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</si>
  <si>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</si>
  <si>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</si>
  <si>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</si>
  <si>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</si>
  <si>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</si>
  <si>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</si>
  <si>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</si>
  <si>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</si>
  <si>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</si>
  <si>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</si>
  <si>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</si>
  <si>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</si>
  <si>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</si>
  <si>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</si>
  <si>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</si>
  <si>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</si>
  <si>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</si>
  <si>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</si>
  <si>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</si>
  <si>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</si>
  <si>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</si>
  <si>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</si>
  <si>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</si>
  <si>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</si>
  <si>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</si>
  <si>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</si>
  <si>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</si>
  <si>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</si>
  <si>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</si>
  <si>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</si>
  <si>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</si>
  <si>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</si>
  <si>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</si>
  <si>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</si>
  <si>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</si>
  <si>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</si>
  <si>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</si>
  <si>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</si>
  <si>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</si>
  <si>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</si>
  <si>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</si>
  <si>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</si>
  <si>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</si>
  <si>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</si>
  <si>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</si>
  <si>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</si>
  <si>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</si>
  <si>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</si>
  <si>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</si>
  <si>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</si>
  <si>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</si>
  <si>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</si>
  <si>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</si>
  <si>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</si>
  <si>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</si>
  <si>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</si>
  <si>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</si>
  <si>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</si>
  <si>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</si>
  <si>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</si>
  <si>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</si>
  <si>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</si>
  <si>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</si>
  <si>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</si>
  <si>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</si>
  <si>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</si>
  <si>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</si>
  <si>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</si>
  <si>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</si>
  <si>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</si>
  <si>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</si>
  <si>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</si>
  <si>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</si>
  <si>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</si>
  <si>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</si>
  <si>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</si>
  <si>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</si>
  <si>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</si>
  <si>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</si>
  <si>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</si>
  <si>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</si>
  <si>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</si>
  <si>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</si>
  <si>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</si>
  <si>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</si>
  <si>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</si>
  <si>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</si>
  <si>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</si>
  <si>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</si>
  <si>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</si>
  <si>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</si>
  <si>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</si>
  <si>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</si>
  <si>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</si>
  <si>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</si>
  <si>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</si>
  <si>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</si>
  <si>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</si>
  <si>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</si>
  <si>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</si>
  <si>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</si>
  <si>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</si>
  <si>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</si>
  <si>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</si>
  <si>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</si>
  <si>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</si>
  <si>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</si>
  <si>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</si>
  <si>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</si>
  <si>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</si>
  <si>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</si>
  <si>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</si>
  <si>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</si>
  <si>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</si>
  <si>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</si>
  <si>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</si>
  <si>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</si>
  <si>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</si>
  <si>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</si>
  <si>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</si>
  <si>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</si>
  <si>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</si>
  <si>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</si>
  <si>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</si>
  <si>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</si>
  <si>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</si>
  <si>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</si>
  <si>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</si>
  <si>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</si>
  <si>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</si>
  <si>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</si>
  <si>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</si>
  <si>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</si>
  <si>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</si>
  <si>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</si>
  <si>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</si>
  <si>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</si>
  <si>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</si>
  <si>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</si>
  <si>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</si>
  <si>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</si>
  <si>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</si>
  <si>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</si>
  <si>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</si>
  <si>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</si>
  <si>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</si>
  <si>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</si>
  <si>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</si>
  <si>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</si>
  <si>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</si>
  <si>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</si>
  <si>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</si>
  <si>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</si>
  <si>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</si>
  <si>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</si>
  <si>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</si>
  <si>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</si>
  <si>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</si>
  <si>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</si>
  <si>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</si>
  <si>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</si>
  <si>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</si>
  <si>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</si>
  <si>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</si>
  <si>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</si>
  <si>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</si>
  <si>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</si>
  <si>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</si>
  <si>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</si>
  <si>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</si>
  <si>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</si>
  <si>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</si>
  <si>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</si>
  <si>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</si>
  <si>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</si>
  <si>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</si>
  <si>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</si>
  <si>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</si>
  <si>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</si>
  <si>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</si>
  <si>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</si>
  <si>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</si>
  <si>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</si>
  <si>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</si>
  <si>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</si>
  <si>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</si>
  <si>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</si>
  <si>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</si>
  <si>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</si>
  <si>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</si>
  <si>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</si>
  <si>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</si>
  <si>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</si>
  <si>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</si>
  <si>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</si>
  <si>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</si>
  <si>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</si>
  <si>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</si>
  <si>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</si>
  <si>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</si>
  <si>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</si>
  <si>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</si>
  <si>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</si>
  <si>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</si>
  <si>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</si>
  <si>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</si>
  <si>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</si>
  <si>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</si>
  <si>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</si>
  <si>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</si>
  <si>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</si>
  <si>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</si>
  <si>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</si>
  <si>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</si>
  <si>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</si>
  <si>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</si>
  <si>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</si>
  <si>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</si>
  <si>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</si>
  <si>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</si>
  <si>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</si>
  <si>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</si>
  <si>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</si>
  <si>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</si>
  <si>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</si>
  <si>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</si>
  <si>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</si>
  <si>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</si>
  <si>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</si>
  <si>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</si>
  <si>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</si>
  <si>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</si>
  <si>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</si>
  <si>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</si>
  <si>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</si>
  <si>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</si>
  <si>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</si>
  <si>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</si>
  <si>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</si>
  <si>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</si>
  <si>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</si>
  <si>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</si>
  <si>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</si>
  <si>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</si>
  <si>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</si>
  <si>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</si>
  <si>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</si>
  <si>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</si>
  <si>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</si>
  <si>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</si>
  <si>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</si>
  <si>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</si>
  <si>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</si>
  <si>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</si>
  <si>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</si>
  <si>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</si>
  <si>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</si>
  <si>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</si>
  <si>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</si>
  <si>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</si>
  <si>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</si>
  <si>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</si>
  <si>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</si>
  <si>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</si>
  <si>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</si>
  <si>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</si>
  <si>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</si>
  <si>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</si>
  <si>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</si>
  <si>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</si>
  <si>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</si>
  <si>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</si>
  <si>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</si>
  <si>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</si>
  <si>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</si>
  <si>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</si>
  <si>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</si>
  <si>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</si>
  <si>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</si>
  <si>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</si>
  <si>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</si>
  <si>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</si>
  <si>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</si>
  <si>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</si>
  <si>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</si>
  <si>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</si>
  <si>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</si>
  <si>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</si>
  <si>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</si>
  <si>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</si>
  <si>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</si>
  <si>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</si>
  <si>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</si>
  <si>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</si>
  <si>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</si>
  <si>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</si>
  <si>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</si>
  <si>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</si>
  <si>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</si>
  <si>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</si>
  <si>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</si>
  <si>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</si>
  <si>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</si>
  <si>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</si>
  <si>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</si>
  <si>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</si>
  <si>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</si>
  <si>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</si>
  <si>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</si>
  <si>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</si>
  <si>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</si>
  <si>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</si>
  <si>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</si>
  <si>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</si>
  <si>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</si>
  <si>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</si>
  <si>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</si>
  <si>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</si>
  <si>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</si>
  <si>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</si>
  <si>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</si>
  <si>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</si>
  <si>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</si>
  <si>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</si>
  <si>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</si>
  <si>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</si>
  <si>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</si>
  <si>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</si>
  <si>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</si>
  <si>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</si>
  <si>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</si>
  <si>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</si>
  <si>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</si>
  <si>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</si>
  <si>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</si>
  <si>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</si>
  <si>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</si>
  <si>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</si>
  <si>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</si>
  <si>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</si>
  <si>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</si>
  <si>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</si>
  <si>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</si>
  <si>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</si>
  <si>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</si>
  <si>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</si>
  <si>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</si>
  <si>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</si>
  <si>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</si>
  <si>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</si>
  <si>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</si>
  <si>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</si>
  <si>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</si>
  <si>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</si>
  <si>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</si>
  <si>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</si>
  <si>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</si>
  <si>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</si>
  <si>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</si>
  <si>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</si>
  <si>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</si>
  <si>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</si>
  <si>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</si>
  <si>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</si>
  <si>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</si>
  <si>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</si>
  <si>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</si>
  <si>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</si>
  <si>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</si>
  <si>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</si>
  <si>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</si>
  <si>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</si>
  <si>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</si>
  <si>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</si>
  <si>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</si>
  <si>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</si>
  <si>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</si>
  <si>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</si>
  <si>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</si>
  <si>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</si>
  <si>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</si>
  <si>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</si>
  <si>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</si>
  <si>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</si>
  <si>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</si>
  <si>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</si>
  <si>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</si>
  <si>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</si>
  <si>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</si>
  <si>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</si>
  <si>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</si>
  <si>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</si>
  <si>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</si>
  <si>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</si>
  <si>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</si>
  <si>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</si>
  <si>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</si>
  <si>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</si>
  <si>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</si>
  <si>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</si>
  <si>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</si>
  <si>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</si>
  <si>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</si>
  <si>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</si>
  <si>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</si>
  <si>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</si>
  <si>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</si>
  <si>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</si>
  <si>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</si>
  <si>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</si>
  <si>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</si>
  <si>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</si>
  <si>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</si>
  <si>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</si>
  <si>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</si>
  <si>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</si>
  <si>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</si>
  <si>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</si>
  <si>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</si>
  <si>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</si>
  <si>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</si>
  <si>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</si>
  <si>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</si>
  <si>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</si>
  <si>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</si>
  <si>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</si>
  <si>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</si>
  <si>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</si>
  <si>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</si>
  <si>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</si>
  <si>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</si>
  <si>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</si>
  <si>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</si>
  <si>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</si>
  <si>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</si>
  <si>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</si>
  <si>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</si>
  <si>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</si>
  <si>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</si>
  <si>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</si>
  <si>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</si>
  <si>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</si>
  <si>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</si>
  <si>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</si>
  <si>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</si>
  <si>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</si>
  <si>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</si>
  <si>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</si>
  <si>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</si>
  <si>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</si>
  <si>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</si>
  <si>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</si>
  <si>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</si>
  <si>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</si>
  <si>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</si>
  <si>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</si>
  <si>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</si>
  <si>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</si>
  <si>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</si>
  <si>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</si>
  <si>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</si>
  <si>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</si>
  <si>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</si>
  <si>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</si>
  <si>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</si>
  <si>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</si>
  <si>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</si>
  <si>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</si>
  <si>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</si>
  <si>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</si>
  <si>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</si>
  <si>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</si>
  <si>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</si>
  <si>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</si>
  <si>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</si>
  <si>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</si>
  <si>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</si>
  <si>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</si>
  <si>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</si>
  <si>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</si>
  <si>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</si>
  <si>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</si>
  <si>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</si>
  <si>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</si>
  <si>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</si>
  <si>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</si>
  <si>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</si>
  <si>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</si>
  <si>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</si>
  <si>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</si>
  <si>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</si>
  <si>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</si>
  <si>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</si>
  <si>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</si>
  <si>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</si>
  <si>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</si>
  <si>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</si>
  <si>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</si>
  <si>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</si>
  <si>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</si>
  <si>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</si>
  <si>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</si>
  <si>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</si>
  <si>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</si>
  <si>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</si>
  <si>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</si>
  <si>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</si>
  <si>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</si>
  <si>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</si>
  <si>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</si>
  <si>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</si>
  <si>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</si>
  <si>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</si>
  <si>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</si>
  <si>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</si>
  <si>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</si>
  <si>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</si>
  <si>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</si>
  <si>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</si>
  <si>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</si>
  <si>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</si>
  <si>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</si>
  <si>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</si>
  <si>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</si>
  <si>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</si>
  <si>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</si>
  <si>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</si>
  <si>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</si>
  <si>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</si>
  <si>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</si>
  <si>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</si>
  <si>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</si>
  <si>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</si>
  <si>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</si>
  <si>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</si>
  <si>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</si>
  <si>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</si>
  <si>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</si>
  <si>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</si>
  <si>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</si>
  <si>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</si>
  <si>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</si>
  <si>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</si>
  <si>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</si>
  <si>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</si>
  <si>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</si>
  <si>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</si>
  <si>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</si>
  <si>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</si>
  <si>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</si>
  <si>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</si>
  <si>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</si>
  <si>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</si>
  <si>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</si>
  <si>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</si>
  <si>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</si>
  <si>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</si>
  <si>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</si>
  <si>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</si>
  <si>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</si>
  <si>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</si>
  <si>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</si>
  <si>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</si>
  <si>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</si>
  <si>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</si>
  <si>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</si>
  <si>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</si>
  <si>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</si>
  <si>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</si>
  <si>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</si>
  <si>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</si>
  <si>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</si>
  <si>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</si>
  <si>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</si>
  <si>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</si>
  <si>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</si>
  <si>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</si>
  <si>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</si>
  <si>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</si>
  <si>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</si>
  <si>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</si>
  <si>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</si>
  <si>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</si>
  <si>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</si>
  <si>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</si>
  <si>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</si>
  <si>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</si>
  <si>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</si>
  <si>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</si>
  <si>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</si>
  <si>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</si>
  <si>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</si>
  <si>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</si>
  <si>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</si>
  <si>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</si>
  <si>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</si>
  <si>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</si>
  <si>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</si>
  <si>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</si>
  <si>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</si>
  <si>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</si>
  <si>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</si>
  <si>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</si>
  <si>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</si>
  <si>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</si>
  <si>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</si>
  <si>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</si>
  <si>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</si>
  <si>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</si>
  <si>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</si>
  <si>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</si>
  <si>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</si>
  <si>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</si>
  <si>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</si>
  <si>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</si>
  <si>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</si>
  <si>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</si>
  <si>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</si>
  <si>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</si>
  <si>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</si>
  <si>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</si>
  <si>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</si>
  <si>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</si>
  <si>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</si>
  <si>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</si>
  <si>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</si>
  <si>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</si>
  <si>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</si>
  <si>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</si>
  <si>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</si>
  <si>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</si>
  <si>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</si>
  <si>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</si>
  <si>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</si>
  <si>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</si>
  <si>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</si>
  <si>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</si>
  <si>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</si>
  <si>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</si>
  <si>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</si>
  <si>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</si>
  <si>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</si>
  <si>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</si>
  <si>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</si>
  <si>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</si>
  <si>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</si>
  <si>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</si>
  <si>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</si>
  <si>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</si>
  <si>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</si>
  <si>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</si>
  <si>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</si>
  <si>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</si>
  <si>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</si>
  <si>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</si>
  <si>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</si>
  <si>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</si>
  <si>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</si>
  <si>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</si>
  <si>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</si>
  <si>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</si>
  <si>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</si>
  <si>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</si>
  <si>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</si>
  <si>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</si>
  <si>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</si>
  <si>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</si>
  <si>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</si>
  <si>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</si>
  <si>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</si>
  <si>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</si>
  <si>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</si>
  <si>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</si>
  <si>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</si>
  <si>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</si>
  <si>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</si>
  <si>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</si>
  <si>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</si>
  <si>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</si>
  <si>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</si>
  <si>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</si>
  <si>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</si>
  <si>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</si>
  <si>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</si>
  <si>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</si>
  <si>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</si>
  <si>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</si>
  <si>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</si>
  <si>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</si>
  <si>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</si>
  <si>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</si>
  <si>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</si>
  <si>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</si>
  <si>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</si>
  <si>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</si>
  <si>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</si>
  <si>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</si>
  <si>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</si>
  <si>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</si>
  <si>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</si>
  <si>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</si>
  <si>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</si>
  <si>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</si>
  <si>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</si>
  <si>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</si>
  <si>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</si>
  <si>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</si>
  <si>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</si>
  <si>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</si>
  <si>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</si>
  <si>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</si>
  <si>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</si>
  <si>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</si>
  <si>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</si>
  <si>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</si>
  <si>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</si>
  <si>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</si>
  <si>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</si>
  <si>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</si>
  <si>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</si>
  <si>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</si>
  <si>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</si>
  <si>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</si>
  <si>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</si>
  <si>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</si>
  <si>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</si>
  <si>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</si>
  <si>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</si>
  <si>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</si>
  <si>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</si>
  <si>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</si>
  <si>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</si>
  <si>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</si>
  <si>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</si>
  <si>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</si>
  <si>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</si>
  <si>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</si>
  <si>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</si>
  <si>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</si>
  <si>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</si>
  <si>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</si>
  <si>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</si>
  <si>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</si>
  <si>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</si>
  <si>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</si>
  <si>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</si>
  <si>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</si>
  <si>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</si>
  <si>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</si>
  <si>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</si>
  <si>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</si>
  <si>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</si>
  <si>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</si>
  <si>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</si>
  <si>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</si>
  <si>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</si>
  <si>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</si>
  <si>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</si>
  <si>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</si>
  <si>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</si>
  <si>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</si>
  <si>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</si>
  <si>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</si>
  <si>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</si>
  <si>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</si>
  <si>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</si>
  <si>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</si>
  <si>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</si>
  <si>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</si>
  <si>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</si>
  <si>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</si>
  <si>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</si>
  <si>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</si>
  <si>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</si>
  <si>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</si>
  <si>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</si>
  <si>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</si>
  <si>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</si>
  <si>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</si>
  <si>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</si>
  <si>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</si>
  <si>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</si>
  <si>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</si>
  <si>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</si>
  <si>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</si>
  <si>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</si>
  <si>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</si>
  <si>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</si>
  <si>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</si>
  <si>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</si>
  <si>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</si>
  <si>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</si>
  <si>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</si>
  <si>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</si>
  <si>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</si>
  <si>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</si>
  <si>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</si>
  <si>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</si>
  <si>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</si>
  <si>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</si>
  <si>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</si>
  <si>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</si>
  <si>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</si>
  <si>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</si>
  <si>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</si>
  <si>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</si>
  <si>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</si>
  <si>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</si>
  <si>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</si>
  <si>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</si>
  <si>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</si>
  <si>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</si>
  <si>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</si>
  <si>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</si>
  <si>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</si>
  <si>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</si>
  <si>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</si>
  <si>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</si>
  <si>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</si>
  <si>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</si>
  <si>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</si>
  <si>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</si>
  <si>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</si>
  <si>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</si>
  <si>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</si>
  <si>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</si>
  <si>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</si>
  <si>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</si>
  <si>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</si>
  <si>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</si>
  <si>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</si>
  <si>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</si>
  <si>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</si>
  <si>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</si>
  <si>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</si>
  <si>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</si>
  <si>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</si>
  <si>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</si>
  <si>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</si>
  <si>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</si>
  <si>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</si>
  <si>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</si>
  <si>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</si>
  <si>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</si>
  <si>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</si>
  <si>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</si>
  <si>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</si>
  <si>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</si>
  <si>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</si>
  <si>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</si>
  <si>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</si>
  <si>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</si>
  <si>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</si>
  <si>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</si>
  <si>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</si>
  <si>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</si>
  <si>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</si>
  <si>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</si>
  <si>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</si>
  <si>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</si>
  <si>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</si>
  <si>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</si>
  <si>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</si>
  <si>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</si>
  <si>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</si>
  <si>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</si>
  <si>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</si>
  <si>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</si>
  <si>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</si>
  <si>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</si>
  <si>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</si>
  <si>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</si>
  <si>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</si>
  <si>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</si>
  <si>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</si>
  <si>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</si>
  <si>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</si>
  <si>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</si>
  <si>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</si>
  <si>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</si>
  <si>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</si>
  <si>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</si>
  <si>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</si>
  <si>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</si>
  <si>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</si>
  <si>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</si>
  <si>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</si>
  <si>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</si>
  <si>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</si>
  <si>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</si>
  <si>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</si>
  <si>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</si>
  <si>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</si>
  <si>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</si>
  <si>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</si>
  <si>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</si>
  <si>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</si>
  <si>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</si>
  <si>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</si>
  <si>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</si>
  <si>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</si>
  <si>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</si>
  <si>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</si>
  <si>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</si>
  <si>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</si>
  <si>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</si>
  <si>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</si>
  <si>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</si>
  <si>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</si>
  <si>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</si>
  <si>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</si>
  <si>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</si>
  <si>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</si>
  <si>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</si>
  <si>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</si>
  <si>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</si>
  <si>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</si>
  <si>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</si>
  <si>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</si>
  <si>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</si>
  <si>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</si>
  <si>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</si>
  <si>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</si>
  <si>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</si>
  <si>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</si>
  <si>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</si>
  <si>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</si>
  <si>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</si>
  <si>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</si>
  <si>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</si>
  <si>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</si>
  <si>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</si>
  <si>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</si>
  <si>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</si>
  <si>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</si>
  <si>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</si>
  <si>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</si>
  <si>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</si>
  <si>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</si>
  <si>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</si>
  <si>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</si>
  <si>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</si>
  <si>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</si>
  <si>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</si>
  <si>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</si>
  <si>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</si>
  <si>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</si>
  <si>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</si>
  <si>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</si>
  <si>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</si>
  <si>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</si>
  <si>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</si>
  <si>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</si>
  <si>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</si>
  <si>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</si>
  <si>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</si>
  <si>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</si>
  <si>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</si>
  <si>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</si>
  <si>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</si>
  <si>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</si>
  <si>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</si>
  <si>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</si>
  <si>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</si>
  <si>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</si>
  <si>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</si>
  <si>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</si>
  <si>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</si>
  <si>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</si>
  <si>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</si>
  <si>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</si>
  <si>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</si>
  <si>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</si>
  <si>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</si>
  <si>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</si>
  <si>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</si>
  <si>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</si>
  <si>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</si>
  <si>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</si>
  <si>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</si>
  <si>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</si>
  <si>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</si>
  <si>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</si>
  <si>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</si>
  <si>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</si>
  <si>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</si>
  <si>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</si>
  <si>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</si>
  <si>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</si>
  <si>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</si>
  <si>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</si>
  <si>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</si>
  <si>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</si>
  <si>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</si>
  <si>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</si>
  <si>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</si>
  <si>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</si>
  <si>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</si>
  <si>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</si>
  <si>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</si>
  <si>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</si>
  <si>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</si>
  <si>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</si>
  <si>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</si>
  <si>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</si>
  <si>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</si>
  <si>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</si>
  <si>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</si>
  <si>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</si>
  <si>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</si>
  <si>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</si>
  <si>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</si>
  <si>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</si>
  <si>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</si>
  <si>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</si>
  <si>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</si>
  <si>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</si>
  <si>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</si>
  <si>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</si>
  <si>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</si>
  <si>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</si>
  <si>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</si>
  <si>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</si>
  <si>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</si>
  <si>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</si>
  <si>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</si>
  <si>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</si>
  <si>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</si>
  <si>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</si>
  <si>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</si>
  <si>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</si>
  <si>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</si>
  <si>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</si>
  <si>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</si>
  <si>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</si>
  <si>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</si>
  <si>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</si>
  <si>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</si>
  <si>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</si>
  <si>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</si>
  <si>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</si>
  <si>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</si>
  <si>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</si>
  <si>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</si>
  <si>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</si>
  <si>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</si>
  <si>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</si>
  <si>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</si>
  <si>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</si>
  <si>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</si>
  <si>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</si>
  <si>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</si>
  <si>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</si>
  <si>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</si>
  <si>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</si>
  <si>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</si>
  <si>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</si>
  <si>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</si>
  <si>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</si>
  <si>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</si>
  <si>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</si>
  <si>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</si>
  <si>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</si>
  <si>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</si>
  <si>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</si>
  <si>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</si>
  <si>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</si>
  <si>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</si>
  <si>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</si>
  <si>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</si>
  <si>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</si>
  <si>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</si>
  <si>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</si>
  <si>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</si>
  <si>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</si>
  <si>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</si>
  <si>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</si>
  <si>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</si>
  <si>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</si>
  <si>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</si>
  <si>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</si>
  <si>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</si>
  <si>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</si>
  <si>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</si>
  <si>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</si>
  <si>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</si>
  <si>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</si>
  <si>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</si>
  <si>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</si>
  <si>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</si>
  <si>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</si>
  <si>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</si>
  <si>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</si>
  <si>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</si>
  <si>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</si>
  <si>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</si>
  <si>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</si>
  <si>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</si>
  <si>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</si>
  <si>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</si>
  <si>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</si>
  <si>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</si>
  <si>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</si>
  <si>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</si>
  <si>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</si>
  <si>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</si>
  <si>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</si>
  <si>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</si>
  <si>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</si>
  <si>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</si>
  <si>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</si>
  <si>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</si>
  <si>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</si>
  <si>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</si>
  <si>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</si>
  <si>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</si>
  <si>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</si>
  <si>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</si>
  <si>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</si>
  <si>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</si>
  <si>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</si>
  <si>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</si>
  <si>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</si>
  <si>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</si>
  <si>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</si>
  <si>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</si>
  <si>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</si>
  <si>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</si>
  <si>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</si>
  <si>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</si>
  <si>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</si>
  <si>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</si>
  <si>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</si>
  <si>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</si>
  <si>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</si>
  <si>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</si>
  <si>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</si>
  <si>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</si>
  <si>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</si>
  <si>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</si>
  <si>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</si>
  <si>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</si>
  <si>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</si>
  <si>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</si>
  <si>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</si>
  <si>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</si>
  <si>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</si>
  <si>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</si>
  <si>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</si>
  <si>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</si>
  <si>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</si>
  <si>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</si>
  <si>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</si>
  <si>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</si>
  <si>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</si>
  <si>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</si>
  <si>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</si>
  <si>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</si>
  <si>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</si>
  <si>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</si>
  <si>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</si>
  <si>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</si>
  <si>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</si>
  <si>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</si>
  <si>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</si>
  <si>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</si>
  <si>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</si>
  <si>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</si>
  <si>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</si>
  <si>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</si>
  <si>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</si>
  <si>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</si>
  <si>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</si>
  <si>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</si>
  <si>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</si>
  <si>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</si>
  <si>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</si>
  <si>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</si>
  <si>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</si>
  <si>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</si>
  <si>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</si>
  <si>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</si>
  <si>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</si>
  <si>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</si>
  <si>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</si>
  <si>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</si>
  <si>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</si>
  <si>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</si>
  <si>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</si>
  <si>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</si>
  <si>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</si>
  <si>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</si>
  <si>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</si>
  <si>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</si>
  <si>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</si>
  <si>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</si>
  <si>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</si>
  <si>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</si>
  <si>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</si>
  <si>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</si>
  <si>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</si>
  <si>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</si>
  <si>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</si>
  <si>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</si>
  <si>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</si>
  <si>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</si>
  <si>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</si>
  <si>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</si>
  <si>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</si>
  <si>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</si>
  <si>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</si>
  <si>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</si>
  <si>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</si>
  <si>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</si>
  <si>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</si>
  <si>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</si>
  <si>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</si>
  <si>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</si>
  <si>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</si>
  <si>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</si>
  <si>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</si>
  <si>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</si>
  <si>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</si>
  <si>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</si>
  <si>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</si>
  <si>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</si>
  <si>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</si>
  <si>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</si>
  <si>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</si>
  <si>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</si>
  <si>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</si>
  <si>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</si>
  <si>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</si>
  <si>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</si>
  <si>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</si>
  <si>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</si>
  <si>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</si>
  <si>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</si>
  <si>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</si>
  <si>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</si>
  <si>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</si>
  <si>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</si>
  <si>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</si>
  <si>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</si>
  <si>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</si>
  <si>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</si>
  <si>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</si>
  <si>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</si>
  <si>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</si>
  <si>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</si>
  <si>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</si>
  <si>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</si>
  <si>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</si>
  <si>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</si>
  <si>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</si>
  <si>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</si>
  <si>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</si>
  <si>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</si>
  <si>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</si>
  <si>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</si>
  <si>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</si>
  <si>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</si>
  <si>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</si>
  <si>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</si>
  <si>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</si>
  <si>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</si>
  <si>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</si>
  <si>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</si>
  <si>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</si>
  <si>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</si>
  <si>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</si>
  <si>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</si>
  <si>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</si>
  <si>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</si>
  <si>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</si>
  <si>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</si>
  <si>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</si>
  <si>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</si>
  <si>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</si>
  <si>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</si>
  <si>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</si>
  <si>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</si>
  <si>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</si>
  <si>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</si>
  <si>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</si>
  <si>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</si>
  <si>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</si>
  <si>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</si>
  <si>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</si>
  <si>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</si>
  <si>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</si>
  <si>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</si>
  <si>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</si>
  <si>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</si>
  <si>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</si>
  <si>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</si>
  <si>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</si>
  <si>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</si>
  <si>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</si>
  <si>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</si>
  <si>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</si>
  <si>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</si>
  <si>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</si>
  <si>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</si>
  <si>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</si>
  <si>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</si>
  <si>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</si>
  <si>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</si>
  <si>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</si>
  <si>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</si>
  <si>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</si>
  <si>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</si>
  <si>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</si>
  <si>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</si>
  <si>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</si>
  <si>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</si>
  <si>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</si>
  <si>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</si>
  <si>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</si>
  <si>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</si>
  <si>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</si>
  <si>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</si>
  <si>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</si>
  <si>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</si>
  <si>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</si>
  <si>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</si>
  <si>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</si>
  <si>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</si>
  <si>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</si>
  <si>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</si>
  <si>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</si>
  <si>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</si>
  <si>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</si>
  <si>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</si>
  <si>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</si>
  <si>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</si>
  <si>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</si>
  <si>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</si>
  <si>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</si>
  <si>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</si>
  <si>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</si>
  <si>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</si>
  <si>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</si>
  <si>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</si>
  <si>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</si>
  <si>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</si>
  <si>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</si>
  <si>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</si>
  <si>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</si>
  <si>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</si>
  <si>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</si>
  <si>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</si>
  <si>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</si>
  <si>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</si>
  <si>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</si>
  <si>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</si>
  <si>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</si>
  <si>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</si>
  <si>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</si>
  <si>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</si>
  <si>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</si>
  <si>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</si>
  <si>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</si>
  <si>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</si>
  <si>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</si>
  <si>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</si>
  <si>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</si>
  <si>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</si>
  <si>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</si>
  <si>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</si>
  <si>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</si>
  <si>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</si>
  <si>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</si>
  <si>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</si>
  <si>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</si>
  <si>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</si>
  <si>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</si>
  <si>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</si>
  <si>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</si>
  <si>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</si>
  <si>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</si>
  <si>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</si>
  <si>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</si>
  <si>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</si>
  <si>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</si>
  <si>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</si>
  <si>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</si>
  <si>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</si>
  <si>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</si>
  <si>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</si>
  <si>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</si>
  <si>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</si>
  <si>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</si>
  <si>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</si>
  <si>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</si>
  <si>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</si>
  <si>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</si>
  <si>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</si>
  <si>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</si>
  <si>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</si>
  <si>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</si>
  <si>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</si>
  <si>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</si>
  <si>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</si>
  <si>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</si>
  <si>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</si>
  <si>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</si>
  <si>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</si>
  <si>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</si>
  <si>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</si>
  <si>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</si>
  <si>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</si>
  <si>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</si>
  <si>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</si>
  <si>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</si>
  <si>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</si>
  <si>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</si>
  <si>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</si>
  <si>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</si>
  <si>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</si>
  <si>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</si>
  <si>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</si>
  <si>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</si>
  <si>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</si>
  <si>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</si>
  <si>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</si>
  <si>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</si>
  <si>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</si>
  <si>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</si>
  <si>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</si>
  <si>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</si>
  <si>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</si>
  <si>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</si>
  <si>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</si>
  <si>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</si>
  <si>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</si>
  <si>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</si>
  <si>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</si>
  <si>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</si>
  <si>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</si>
  <si>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</si>
  <si>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</si>
  <si>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</si>
  <si>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</si>
  <si>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</si>
  <si>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</si>
  <si>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</si>
  <si>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</si>
  <si>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</si>
  <si>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</si>
  <si>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</si>
  <si>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</si>
  <si>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</si>
  <si>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</si>
  <si>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</si>
  <si>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</si>
  <si>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</si>
  <si>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</si>
  <si>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</si>
  <si>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</si>
  <si>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</si>
  <si>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</si>
  <si>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</si>
  <si>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</si>
  <si>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</si>
  <si>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</si>
  <si>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</si>
  <si>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</si>
  <si>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</si>
  <si>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</si>
  <si>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</si>
  <si>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</si>
  <si>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</si>
  <si>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</si>
  <si>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</si>
  <si>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</si>
  <si>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</si>
  <si>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</si>
  <si>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</si>
  <si>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</si>
  <si>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</si>
  <si>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</si>
  <si>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</si>
  <si>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</si>
  <si>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</si>
  <si>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</si>
  <si>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</si>
  <si>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</si>
  <si>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</si>
  <si>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</si>
  <si>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</si>
  <si>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</si>
  <si>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</si>
  <si>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</si>
  <si>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</si>
  <si>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</si>
  <si>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</si>
  <si>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</si>
  <si>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</si>
  <si>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</si>
  <si>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</si>
  <si>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</si>
  <si>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</si>
  <si>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</si>
  <si>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</si>
  <si>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</si>
  <si>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</si>
  <si>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</si>
  <si>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</si>
  <si>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</si>
  <si>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</si>
  <si>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</si>
  <si>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</si>
  <si>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</si>
  <si>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</si>
  <si>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</si>
  <si>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</si>
  <si>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</si>
  <si>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</si>
  <si>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</si>
  <si>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</si>
  <si>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</si>
  <si>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</si>
  <si>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</si>
  <si>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</si>
  <si>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</si>
  <si>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</si>
  <si>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</si>
  <si>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</si>
  <si>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</si>
  <si>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</si>
  <si>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</si>
  <si>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</si>
  <si>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</si>
  <si>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</si>
  <si>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</si>
  <si>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</si>
  <si>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</si>
  <si>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</si>
  <si>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</si>
  <si>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</si>
  <si>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</si>
  <si>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</si>
  <si>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</si>
  <si>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</si>
  <si>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</si>
  <si>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</si>
  <si>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</si>
  <si>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</si>
  <si>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</si>
  <si>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</si>
  <si>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</si>
  <si>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</si>
  <si>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</si>
  <si>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</si>
  <si>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</si>
  <si>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</si>
  <si>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</si>
  <si>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</si>
  <si>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</si>
  <si>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</si>
  <si>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</si>
  <si>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</si>
  <si>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</si>
  <si>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</si>
  <si>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</si>
  <si>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</si>
  <si>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</si>
  <si>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</si>
  <si>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</si>
  <si>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</si>
  <si>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</si>
  <si>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</si>
  <si>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</si>
  <si>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</si>
  <si>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</si>
  <si>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</si>
  <si>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</si>
  <si>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</si>
  <si>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</si>
  <si>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</si>
  <si>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</si>
  <si>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</si>
  <si>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</si>
  <si>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</si>
  <si>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</si>
  <si>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</si>
  <si>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</si>
  <si>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</si>
  <si>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</si>
  <si>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</si>
  <si>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</si>
  <si>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</si>
  <si>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</si>
  <si>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</si>
  <si>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</si>
  <si>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</si>
  <si>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</si>
  <si>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</si>
  <si>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</si>
  <si>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</si>
  <si>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</si>
  <si>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</si>
  <si>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</si>
  <si>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</si>
  <si>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</si>
  <si>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</si>
  <si>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</si>
  <si>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</si>
  <si>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</si>
  <si>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</si>
  <si>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</si>
  <si>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</si>
  <si>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</si>
  <si>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</si>
  <si>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</si>
  <si>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</si>
  <si>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</si>
  <si>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</si>
  <si>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</si>
  <si>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</si>
  <si>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</si>
  <si>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</si>
  <si>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</si>
  <si>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</si>
  <si>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</si>
  <si>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</si>
  <si>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</si>
  <si>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</si>
  <si>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</si>
  <si>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</si>
  <si>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</si>
  <si>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</si>
  <si>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</si>
  <si>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</si>
  <si>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</si>
  <si>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</si>
  <si>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</si>
  <si>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</si>
  <si>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</si>
  <si>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</si>
  <si>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</si>
  <si>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</si>
  <si>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</si>
  <si>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</si>
  <si>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</si>
  <si>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</si>
  <si>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</si>
  <si>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</si>
  <si>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</si>
  <si>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</si>
  <si>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</si>
  <si>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</si>
  <si>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</si>
  <si>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</si>
  <si>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</si>
  <si>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</si>
  <si>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</si>
  <si>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</si>
  <si>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</si>
  <si>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</si>
  <si>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</si>
  <si>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</si>
  <si>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</si>
  <si>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</si>
  <si>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</si>
  <si>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</si>
  <si>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</si>
  <si>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</si>
  <si>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</si>
  <si>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</si>
  <si>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</si>
  <si>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</si>
  <si>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</si>
  <si>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</si>
  <si>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</si>
  <si>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</si>
  <si>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</si>
  <si>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</si>
  <si>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</si>
  <si>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</si>
  <si>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</si>
  <si>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</si>
  <si>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</si>
  <si>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</si>
  <si>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</si>
  <si>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</si>
  <si>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</si>
  <si>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</si>
  <si>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</si>
  <si>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</si>
  <si>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</si>
  <si>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</si>
  <si>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</si>
  <si>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</si>
  <si>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</si>
  <si>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</si>
  <si>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</si>
  <si>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</si>
  <si>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</si>
  <si>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</si>
  <si>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</si>
  <si>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</si>
  <si>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</si>
  <si>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</si>
  <si>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</si>
  <si>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</si>
  <si>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</si>
  <si>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</si>
  <si>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</si>
  <si>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</si>
  <si>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</si>
  <si>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</si>
  <si>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</si>
  <si>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</si>
  <si>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</si>
  <si>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</si>
  <si>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</si>
  <si>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</si>
  <si>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</si>
  <si>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</si>
  <si>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</si>
  <si>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</si>
  <si>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</si>
  <si>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</si>
  <si>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</si>
  <si>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</si>
  <si>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</si>
  <si>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</si>
  <si>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</si>
  <si>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</si>
  <si>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</si>
  <si>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</si>
  <si>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</si>
  <si>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</si>
  <si>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</si>
  <si>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</si>
  <si>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</si>
  <si>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</si>
  <si>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</si>
  <si>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</si>
  <si>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</si>
  <si>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</si>
  <si>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</si>
  <si>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</si>
  <si>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</si>
  <si>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</si>
  <si>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</si>
  <si>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</si>
  <si>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</si>
  <si>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</si>
  <si>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</si>
  <si>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</si>
  <si>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</si>
  <si>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</si>
  <si>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</si>
  <si>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</si>
  <si>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</si>
  <si>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</si>
  <si>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</si>
  <si>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</si>
  <si>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</si>
  <si>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</si>
  <si>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</si>
  <si>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</si>
  <si>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</si>
  <si>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</si>
  <si>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</si>
  <si>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</si>
  <si>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</si>
  <si>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</si>
  <si>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</si>
  <si>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</si>
  <si>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</si>
  <si>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</si>
  <si>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</si>
  <si>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</si>
  <si>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</si>
  <si>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</si>
  <si>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</si>
  <si>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</si>
  <si>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</si>
  <si>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</si>
  <si>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</si>
  <si>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</si>
  <si>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</si>
  <si>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</si>
  <si>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</si>
  <si>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</si>
  <si>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</si>
  <si>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</si>
  <si>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</si>
  <si>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</si>
  <si>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</si>
  <si>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</si>
  <si>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</si>
  <si>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</si>
  <si>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</si>
  <si>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</si>
  <si>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</si>
  <si>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</si>
  <si>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</si>
  <si>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</si>
  <si>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</si>
  <si>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</si>
  <si>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</si>
  <si>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</si>
  <si>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</si>
  <si>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</si>
  <si>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</si>
  <si>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</si>
  <si>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</si>
  <si>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</si>
  <si>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</si>
  <si>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</si>
  <si>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</si>
  <si>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</si>
  <si>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</si>
  <si>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</si>
  <si>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</si>
  <si>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</si>
  <si>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</si>
  <si>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</si>
  <si>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</si>
  <si>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</si>
  <si>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</si>
  <si>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</si>
  <si>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</si>
  <si>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</si>
  <si>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</si>
  <si>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</si>
  <si>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</si>
  <si>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</si>
  <si>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</si>
  <si>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</si>
  <si>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</si>
  <si>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</si>
  <si>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</si>
  <si>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</si>
  <si>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</si>
  <si>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</si>
  <si>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</si>
  <si>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</si>
  <si>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</si>
  <si>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</si>
  <si>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</si>
  <si>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</si>
  <si>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</si>
  <si>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</si>
  <si>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</si>
  <si>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</si>
  <si>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</si>
  <si>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</si>
  <si>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</si>
  <si>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</si>
  <si>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</si>
  <si>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</si>
  <si>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</si>
  <si>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</si>
  <si>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</si>
  <si>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</si>
  <si>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</si>
  <si>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</si>
  <si>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</si>
  <si>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</si>
  <si>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</si>
  <si>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</si>
  <si>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</si>
  <si>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</si>
  <si>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</si>
  <si>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</si>
  <si>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</si>
  <si>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</si>
  <si>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</si>
  <si>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</si>
  <si>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</si>
  <si>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</si>
  <si>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</si>
  <si>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</si>
  <si>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</si>
  <si>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</si>
  <si>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</si>
  <si>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</si>
  <si>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</si>
  <si>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</si>
  <si>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</si>
  <si>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</si>
  <si>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</si>
  <si>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</si>
  <si>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</si>
  <si>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</si>
  <si>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</si>
  <si>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</si>
  <si>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</si>
  <si>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</si>
  <si>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</si>
  <si>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</si>
  <si>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</si>
  <si>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</si>
  <si>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</si>
  <si>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</si>
  <si>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</si>
  <si>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</si>
  <si>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</si>
  <si>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</si>
  <si>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</si>
  <si>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</si>
  <si>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</si>
  <si>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</si>
  <si>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</si>
  <si>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</si>
  <si>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</si>
  <si>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</si>
  <si>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</si>
  <si>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</si>
  <si>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</si>
  <si>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</si>
  <si>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</si>
  <si>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</si>
  <si>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</si>
  <si>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</si>
  <si>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</si>
  <si>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</si>
  <si>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</si>
  <si>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</si>
  <si>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</si>
  <si>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</si>
  <si>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</si>
  <si>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</si>
  <si>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</si>
  <si>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</si>
  <si>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</si>
  <si>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</si>
  <si>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</si>
  <si>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</si>
  <si>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</si>
  <si>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</si>
  <si>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</si>
  <si>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</si>
  <si>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</si>
  <si>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</si>
  <si>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</si>
  <si>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</si>
  <si>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</si>
  <si>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</si>
  <si>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</si>
  <si>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</si>
  <si>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</si>
  <si>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</si>
  <si>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</si>
  <si>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</si>
  <si>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</si>
  <si>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</si>
  <si>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</si>
  <si>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</si>
  <si>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</si>
  <si>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</si>
  <si>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</si>
  <si>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</si>
  <si>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</si>
  <si>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</si>
  <si>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</si>
  <si>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</si>
  <si>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</si>
  <si>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</si>
  <si>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</si>
  <si>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</si>
  <si>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</si>
  <si>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</si>
  <si>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</si>
  <si>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</si>
  <si>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</si>
  <si>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</si>
  <si>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</si>
  <si>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</si>
  <si>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</si>
  <si>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</si>
  <si>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</si>
  <si>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</si>
  <si>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</si>
  <si>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</si>
  <si>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</si>
  <si>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</si>
  <si>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</si>
  <si>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</si>
  <si>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</si>
  <si>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</si>
  <si>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</si>
  <si>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</si>
  <si>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</si>
  <si>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</si>
  <si>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</si>
  <si>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</si>
  <si>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</si>
  <si>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</si>
  <si>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</si>
  <si>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</si>
  <si>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</si>
  <si>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</si>
  <si>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</si>
  <si>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</si>
  <si>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</si>
  <si>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</si>
  <si>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</si>
  <si>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</si>
  <si>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</si>
  <si>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</si>
  <si>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</si>
  <si>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</si>
  <si>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</si>
  <si>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</si>
  <si>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</si>
  <si>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</si>
  <si>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</si>
  <si>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</si>
  <si>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</si>
  <si>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</si>
  <si>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</si>
  <si>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</si>
  <si>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</si>
  <si>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</si>
  <si>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</si>
  <si>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</si>
  <si>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</si>
  <si>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</si>
  <si>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</si>
  <si>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</si>
  <si>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</si>
  <si>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</si>
  <si>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</si>
  <si>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</si>
  <si>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</si>
  <si>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</si>
  <si>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</si>
  <si>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</si>
  <si>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</si>
  <si>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</si>
  <si>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</si>
  <si>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</si>
  <si>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</si>
  <si>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</si>
  <si>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</si>
  <si>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</si>
  <si>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</si>
  <si>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</si>
  <si>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</si>
  <si>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</si>
  <si>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</si>
  <si>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</si>
  <si>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</si>
  <si>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</si>
  <si>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</si>
  <si>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</si>
  <si>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</si>
  <si>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</si>
  <si>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</si>
  <si>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</si>
  <si>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</si>
  <si>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</si>
  <si>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</si>
  <si>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</si>
  <si>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</si>
  <si>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</si>
  <si>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</si>
  <si>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</si>
  <si>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</si>
  <si>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</si>
  <si>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</si>
  <si>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</si>
  <si>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</si>
  <si>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</si>
  <si>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</si>
  <si>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</si>
  <si>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</si>
  <si>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</si>
  <si>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</si>
  <si>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</si>
  <si>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</si>
  <si>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</si>
  <si>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</si>
  <si>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</si>
  <si>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</si>
  <si>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</si>
  <si>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</si>
  <si>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</si>
  <si>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</si>
  <si>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</si>
  <si>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</si>
  <si>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</si>
  <si>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</si>
  <si>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</si>
  <si>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</si>
  <si>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</si>
  <si>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</si>
  <si>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</si>
  <si>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</si>
  <si>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</si>
  <si>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</si>
  <si>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</si>
  <si>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</si>
  <si>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</si>
  <si>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</si>
  <si>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</si>
  <si>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</si>
  <si>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</si>
  <si>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</si>
  <si>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</si>
  <si>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</si>
  <si>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</si>
  <si>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</si>
  <si>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</si>
  <si>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</si>
  <si>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</si>
  <si>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</si>
  <si>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</si>
  <si>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</si>
  <si>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</si>
  <si>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</si>
  <si>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</si>
  <si>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</si>
  <si>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</si>
  <si>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</si>
  <si>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</si>
  <si>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</si>
  <si>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</si>
  <si>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</si>
  <si>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</si>
  <si>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</si>
  <si>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</si>
  <si>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</si>
  <si>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</si>
  <si>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</si>
  <si>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</si>
  <si>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</si>
  <si>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</si>
  <si>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</si>
  <si>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</si>
  <si>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</si>
  <si>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</si>
  <si>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</si>
  <si>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</si>
  <si>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</si>
  <si>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</si>
  <si>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</si>
  <si>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</si>
  <si>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</si>
  <si>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</si>
  <si>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</si>
  <si>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</si>
  <si>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</si>
  <si>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</si>
  <si>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</si>
  <si>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</si>
  <si>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</si>
  <si>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</si>
  <si>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</si>
  <si>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</si>
  <si>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</si>
  <si>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</si>
  <si>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</si>
  <si>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</si>
  <si>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</si>
  <si>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</si>
  <si>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</si>
  <si>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</si>
  <si>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</si>
  <si>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</si>
  <si>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</si>
  <si>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</si>
  <si>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</si>
  <si>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</si>
  <si>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</si>
  <si>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</si>
  <si>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</si>
  <si>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</si>
  <si>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</si>
  <si>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</si>
  <si>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</si>
  <si>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</si>
  <si>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</si>
  <si>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</si>
  <si>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</si>
  <si>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</si>
  <si>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</si>
  <si>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</si>
  <si>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</si>
  <si>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</si>
  <si>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</si>
  <si>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</si>
  <si>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</si>
  <si>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</si>
  <si>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</si>
  <si>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</si>
  <si>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</si>
  <si>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</si>
  <si>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</si>
  <si>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</si>
  <si>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</si>
  <si>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</si>
  <si>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</si>
  <si>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</si>
  <si>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</si>
  <si>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</si>
  <si>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</si>
  <si>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</si>
  <si>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</si>
  <si>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</si>
  <si>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</si>
  <si>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</si>
  <si>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</si>
  <si>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</si>
  <si>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</si>
  <si>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</si>
  <si>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</si>
  <si>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</si>
  <si>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</si>
  <si>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</si>
  <si>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</si>
  <si>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</si>
  <si>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</si>
  <si>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</si>
  <si>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</si>
  <si>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</si>
  <si>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</si>
  <si>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</si>
  <si>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</si>
  <si>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</si>
  <si>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</si>
  <si>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</si>
  <si>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</si>
  <si>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</si>
  <si>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</si>
  <si>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</si>
  <si>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</si>
  <si>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</si>
  <si>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</si>
  <si>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</si>
  <si>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</si>
  <si>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</si>
  <si>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</si>
  <si>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</si>
  <si>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</si>
  <si>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</si>
  <si>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</si>
  <si>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</si>
  <si>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</si>
  <si>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</si>
  <si>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</si>
  <si>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</si>
  <si>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</si>
  <si>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</si>
  <si>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</si>
  <si>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</si>
  <si>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</si>
  <si>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</si>
  <si>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</si>
  <si>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</si>
  <si>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</si>
  <si>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</si>
  <si>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</si>
  <si>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</si>
  <si>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</si>
  <si>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</si>
  <si>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</si>
  <si>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</si>
  <si>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</si>
  <si>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</si>
  <si>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</si>
  <si>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</si>
  <si>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</si>
  <si>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</si>
  <si>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</si>
  <si>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</si>
  <si>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</si>
  <si>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</si>
  <si>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</si>
  <si>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</si>
  <si>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</si>
  <si>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</si>
  <si>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</si>
  <si>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</si>
  <si>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</si>
  <si>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</si>
  <si>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</si>
  <si>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</si>
  <si>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</si>
  <si>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</si>
  <si>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</si>
  <si>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</si>
  <si>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</si>
  <si>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</si>
  <si>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</si>
  <si>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</si>
  <si>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</si>
  <si>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</si>
  <si>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</si>
  <si>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</si>
  <si>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</si>
  <si>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</si>
  <si>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</si>
  <si>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</si>
  <si>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</si>
  <si>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</si>
  <si>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</si>
  <si>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</si>
  <si>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</si>
  <si>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</si>
  <si>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</si>
  <si>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</si>
  <si>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</si>
  <si>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</si>
  <si>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</si>
  <si>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</si>
  <si>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</si>
  <si>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</si>
  <si>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</si>
  <si>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</si>
  <si>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</si>
  <si>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</si>
  <si>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</si>
  <si>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</si>
  <si>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</si>
  <si>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</si>
  <si>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</si>
  <si>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</si>
  <si>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</si>
  <si>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</si>
  <si>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</si>
  <si>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</si>
  <si>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</si>
  <si>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</si>
  <si>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</si>
  <si>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</si>
  <si>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</si>
  <si>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</si>
  <si>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</si>
  <si>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</si>
  <si>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</si>
  <si>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</si>
  <si>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</si>
  <si>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</si>
  <si>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</si>
  <si>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</si>
  <si>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</si>
  <si>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</si>
  <si>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</si>
  <si>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</si>
  <si>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</si>
  <si>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</si>
  <si>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</si>
  <si>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</si>
  <si>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</si>
  <si>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</si>
  <si>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</si>
  <si>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</si>
  <si>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</si>
  <si>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</si>
  <si>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</si>
  <si>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</si>
  <si>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</si>
  <si>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</si>
  <si>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</si>
  <si>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</si>
  <si>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</si>
  <si>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</si>
  <si>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</si>
  <si>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</si>
  <si>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</si>
  <si>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</si>
  <si>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</si>
  <si>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</si>
  <si>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</si>
  <si>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</si>
  <si>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</si>
  <si>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</si>
  <si>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</si>
  <si>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</si>
  <si>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</si>
  <si>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</si>
  <si>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</si>
  <si>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</si>
  <si>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</si>
  <si>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</si>
  <si>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</si>
  <si>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</si>
  <si>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</si>
  <si>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</si>
  <si>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</si>
  <si>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</si>
  <si>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</si>
  <si>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</si>
  <si>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</si>
  <si>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</si>
  <si>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</si>
  <si>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</si>
  <si>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</si>
  <si>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</si>
  <si>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</si>
  <si>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</si>
  <si>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</si>
  <si>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</si>
  <si>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</si>
  <si>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</si>
  <si>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</si>
  <si>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</si>
  <si>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</si>
  <si>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</si>
  <si>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</si>
  <si>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</si>
  <si>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</si>
  <si>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</si>
  <si>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</si>
  <si>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</si>
  <si>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</si>
  <si>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</si>
  <si>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</si>
  <si>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</si>
  <si>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</si>
  <si>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</si>
  <si>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</si>
  <si>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</si>
  <si>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</si>
  <si>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</si>
  <si>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</si>
  <si>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</si>
  <si>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</si>
  <si>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</si>
  <si>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</si>
  <si>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</si>
  <si>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</si>
  <si>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</si>
  <si>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</si>
  <si>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</si>
  <si>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</si>
  <si>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</si>
  <si>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</si>
  <si>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</si>
  <si>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</si>
  <si>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</si>
  <si>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</si>
  <si>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</si>
  <si>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</si>
  <si>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</si>
  <si>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</si>
  <si>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</si>
  <si>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</si>
  <si>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</si>
  <si>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</si>
  <si>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</si>
  <si>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</si>
  <si>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</si>
  <si>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</si>
  <si>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</si>
  <si>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</si>
  <si>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</si>
  <si>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</si>
  <si>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</si>
  <si>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</si>
  <si>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</si>
  <si>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</si>
  <si>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</si>
  <si>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</si>
  <si>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</si>
  <si>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</si>
  <si>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</si>
  <si>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</si>
  <si>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</si>
  <si>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</si>
  <si>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</si>
  <si>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</si>
  <si>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</si>
  <si>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</si>
  <si>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</si>
  <si>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</si>
  <si>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</si>
  <si>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</si>
  <si>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</si>
  <si>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</si>
  <si>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</si>
  <si>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</si>
  <si>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</si>
  <si>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</si>
  <si>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</si>
  <si>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</si>
  <si>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</si>
  <si>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</si>
  <si>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</si>
  <si>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</si>
  <si>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</si>
  <si>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</si>
  <si>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</si>
  <si>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</si>
  <si>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</si>
  <si>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</si>
  <si>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</si>
  <si>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</si>
  <si>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</si>
  <si>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</si>
  <si>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</si>
  <si>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</si>
  <si>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</si>
  <si>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</si>
  <si>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</si>
  <si>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</si>
  <si>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</si>
  <si>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</si>
  <si>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</si>
  <si>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</si>
  <si>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</si>
  <si>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</si>
  <si>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</si>
  <si>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</si>
  <si>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</si>
  <si>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</si>
  <si>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</si>
  <si>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</si>
  <si>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</si>
  <si>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</si>
  <si>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</si>
  <si>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</si>
  <si>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</si>
  <si>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</si>
  <si>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</si>
  <si>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</si>
  <si>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</si>
  <si>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</si>
  <si>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</si>
  <si>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</si>
  <si>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</si>
  <si>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</si>
  <si>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</si>
  <si>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</si>
  <si>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</si>
  <si>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</si>
  <si>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</si>
  <si>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</si>
  <si>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</si>
  <si>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</si>
  <si>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</si>
  <si>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</si>
  <si>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</si>
  <si>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</si>
  <si>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</si>
  <si>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</si>
  <si>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</si>
  <si>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</si>
  <si>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</si>
  <si>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</si>
  <si>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</si>
  <si>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</si>
  <si>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</si>
  <si>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</si>
  <si>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</si>
  <si>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</si>
  <si>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</si>
  <si>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</si>
  <si>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</si>
  <si>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</si>
  <si>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</si>
  <si>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</si>
  <si>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</si>
  <si>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</si>
  <si>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</si>
  <si>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</si>
  <si>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</si>
  <si>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</si>
  <si>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</si>
  <si>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</si>
  <si>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</si>
  <si>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</si>
  <si>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</si>
  <si>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</si>
  <si>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</si>
  <si>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</si>
  <si>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</si>
  <si>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</si>
  <si>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</si>
  <si>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</si>
  <si>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</si>
  <si>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</si>
  <si>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</si>
  <si>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</si>
  <si>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</si>
  <si>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</si>
  <si>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</si>
  <si>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</si>
  <si>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</si>
  <si>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</si>
  <si>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</si>
  <si>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</si>
  <si>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</si>
  <si>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</si>
  <si>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</si>
  <si>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</si>
  <si>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</si>
  <si>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</si>
  <si>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</si>
  <si>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</si>
  <si>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</si>
  <si>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</si>
  <si>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</si>
  <si>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</si>
  <si>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</si>
  <si>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</si>
  <si>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</si>
  <si>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</si>
  <si>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</si>
  <si>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</si>
  <si>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</si>
  <si>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</si>
  <si>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</si>
  <si>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</si>
  <si>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</si>
  <si>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</si>
  <si>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</si>
  <si>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</si>
  <si>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</si>
  <si>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</si>
  <si>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</si>
  <si>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</si>
  <si>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</si>
  <si>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</si>
  <si>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</si>
  <si>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</si>
  <si>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</si>
  <si>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</si>
  <si>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</si>
  <si>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</si>
  <si>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</si>
  <si>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</si>
  <si>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</si>
  <si>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</si>
  <si>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</si>
  <si>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</si>
  <si>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</si>
  <si>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</si>
  <si>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</si>
  <si>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</si>
  <si>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</si>
  <si>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</si>
  <si>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</si>
  <si>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</si>
  <si>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</si>
  <si>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</si>
  <si>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</si>
  <si>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</si>
  <si>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</si>
  <si>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</si>
  <si>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</si>
  <si>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</si>
  <si>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</si>
  <si>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</si>
  <si>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</si>
  <si>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</si>
  <si>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</si>
  <si>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</si>
  <si>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</si>
  <si>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</si>
  <si>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</si>
  <si>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</si>
  <si>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</si>
  <si>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</si>
  <si>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</si>
  <si>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</si>
  <si>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</si>
  <si>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</si>
  <si>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</si>
  <si>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</si>
  <si>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</si>
  <si>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</si>
  <si>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</si>
  <si>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</si>
  <si>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</si>
  <si>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</si>
  <si>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</si>
  <si>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</si>
  <si>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</si>
  <si>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</si>
  <si>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</si>
  <si>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</si>
  <si>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</si>
  <si>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</si>
  <si>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</si>
  <si>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</si>
  <si>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</si>
  <si>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</si>
  <si>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</si>
  <si>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</si>
  <si>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</si>
  <si>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</si>
  <si>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</si>
  <si>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</si>
  <si>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</si>
  <si>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</si>
  <si>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</si>
  <si>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</si>
  <si>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</si>
  <si>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</si>
  <si>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</si>
  <si>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</si>
  <si>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</si>
  <si>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</si>
  <si>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</si>
  <si>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</si>
  <si>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</si>
  <si>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</si>
  <si>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</si>
  <si>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</si>
  <si>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</si>
  <si>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</si>
  <si>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</si>
  <si>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</si>
  <si>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</si>
  <si>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</si>
  <si>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</si>
  <si>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</si>
  <si>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</si>
  <si>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</si>
  <si>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</si>
  <si>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</si>
  <si>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</si>
  <si>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</si>
  <si>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</si>
  <si>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</si>
  <si>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</si>
  <si>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</si>
  <si>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</si>
  <si>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</si>
  <si>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</si>
  <si>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</si>
  <si>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</si>
  <si>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</si>
  <si>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</si>
  <si>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</si>
  <si>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</si>
  <si>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</si>
  <si>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</si>
  <si>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</si>
  <si>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</si>
  <si>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</si>
  <si>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</si>
  <si>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</si>
  <si>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</si>
  <si>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</si>
  <si>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</si>
  <si>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</si>
  <si>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</si>
  <si>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</si>
  <si>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</si>
  <si>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</si>
  <si>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</si>
  <si>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</si>
  <si>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</si>
  <si>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</si>
  <si>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</si>
  <si>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</si>
  <si>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</si>
  <si>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</si>
  <si>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</si>
  <si>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</si>
  <si>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</si>
  <si>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</si>
  <si>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</si>
  <si>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</si>
  <si>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</si>
  <si>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</si>
  <si>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</si>
  <si>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</si>
  <si>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</si>
  <si>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</si>
  <si>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</si>
  <si>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</si>
  <si>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</si>
  <si>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</si>
  <si>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</si>
  <si>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</si>
  <si>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</si>
  <si>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</si>
  <si>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</si>
  <si>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</si>
  <si>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</si>
  <si>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</si>
  <si>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</si>
  <si>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</si>
  <si>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</si>
  <si>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</si>
  <si>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</si>
  <si>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</si>
  <si>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</si>
  <si>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</si>
  <si>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</si>
  <si>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</si>
  <si>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</si>
  <si>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</si>
  <si>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</si>
  <si>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</si>
  <si>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</si>
  <si>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</si>
  <si>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</si>
  <si>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</si>
  <si>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</si>
  <si>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</si>
  <si>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</si>
  <si>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</si>
  <si>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</si>
  <si>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</si>
  <si>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</si>
  <si>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</si>
  <si>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</si>
  <si>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</si>
  <si>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</si>
  <si>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</si>
  <si>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</si>
  <si>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</si>
  <si>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</si>
  <si>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</si>
  <si>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</si>
  <si>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</si>
  <si>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</si>
  <si>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</si>
  <si>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</si>
  <si>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</si>
  <si>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</si>
  <si>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</si>
  <si>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</si>
  <si>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</si>
  <si>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</si>
  <si>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</si>
  <si>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</si>
  <si>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</si>
  <si>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</si>
  <si>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</si>
  <si>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</si>
  <si>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</si>
  <si>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</si>
  <si>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</si>
  <si>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</si>
  <si>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</si>
  <si>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</si>
  <si>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</si>
  <si>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</si>
  <si>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</si>
  <si>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</si>
  <si>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</si>
  <si>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</si>
  <si>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</si>
  <si>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</si>
  <si>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</si>
  <si>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</si>
  <si>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</si>
  <si>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</si>
  <si>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</si>
  <si>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</si>
  <si>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</si>
  <si>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</si>
  <si>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</si>
  <si>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</si>
  <si>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</si>
  <si>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</si>
  <si>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</si>
  <si>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</si>
  <si>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</si>
  <si>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</si>
  <si>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</si>
  <si>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</si>
  <si>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</si>
  <si>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</si>
  <si>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</si>
  <si>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</si>
  <si>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</si>
  <si>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</si>
  <si>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</si>
  <si>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</si>
  <si>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</si>
  <si>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</si>
  <si>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</si>
  <si>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</si>
  <si>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</si>
  <si>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</si>
  <si>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</si>
  <si>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</si>
  <si>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</si>
  <si>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</si>
  <si>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</si>
  <si>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</si>
  <si>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</si>
  <si>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</si>
  <si>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</si>
  <si>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</si>
  <si>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</si>
  <si>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</si>
  <si>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</si>
  <si>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</si>
  <si>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</si>
  <si>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</si>
  <si>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</si>
  <si>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</si>
  <si>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</si>
  <si>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</si>
  <si>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</si>
  <si>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</si>
  <si>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</si>
  <si>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</si>
  <si>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</si>
  <si>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</si>
  <si>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</si>
  <si>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</si>
  <si>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</si>
  <si>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</si>
  <si>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</si>
  <si>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</si>
  <si>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</si>
  <si>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</si>
  <si>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</si>
  <si>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</si>
  <si>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</si>
  <si>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</si>
  <si>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</si>
  <si>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</si>
  <si>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</si>
  <si>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</si>
  <si>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</si>
  <si>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</si>
  <si>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</si>
  <si>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</si>
  <si>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</si>
  <si>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</si>
  <si>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</si>
  <si>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</si>
  <si>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</si>
  <si>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</si>
  <si>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</si>
  <si>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</si>
  <si>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</si>
  <si>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</si>
  <si>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</si>
  <si>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</si>
  <si>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</si>
  <si>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</si>
  <si>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</si>
  <si>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</si>
  <si>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</si>
  <si>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</si>
  <si>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</si>
  <si>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</si>
  <si>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</si>
  <si>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</si>
  <si>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</si>
  <si>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</si>
  <si>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</si>
  <si>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</si>
  <si>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</si>
  <si>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</si>
  <si>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</si>
  <si>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</si>
  <si>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</si>
  <si>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</si>
  <si>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</si>
  <si>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</si>
  <si>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</si>
  <si>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</si>
  <si>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</si>
  <si>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</si>
  <si>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</si>
  <si>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</si>
  <si>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</si>
  <si>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</si>
  <si>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</si>
  <si>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</si>
  <si>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</si>
  <si>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</si>
  <si>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</si>
  <si>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</si>
  <si>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</si>
  <si>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</si>
  <si>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</si>
  <si>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</si>
  <si>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</si>
  <si>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</si>
  <si>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</si>
  <si>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</si>
  <si>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</si>
  <si>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</si>
  <si>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</si>
  <si>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</si>
  <si>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</si>
  <si>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</si>
  <si>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</si>
  <si>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</si>
  <si>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</si>
  <si>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</si>
  <si>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</si>
  <si>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</si>
  <si>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</si>
  <si>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</si>
  <si>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</si>
  <si>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</si>
  <si>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</si>
  <si>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</si>
  <si>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</si>
  <si>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</si>
  <si>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</si>
  <si>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</si>
  <si>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</si>
  <si>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</si>
  <si>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</si>
  <si>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</si>
  <si>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</si>
  <si>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</si>
  <si>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</si>
  <si>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</si>
  <si>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</si>
  <si>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</si>
  <si>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</si>
  <si>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</si>
  <si>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</si>
  <si>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</si>
  <si>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</si>
  <si>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</si>
  <si>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</si>
  <si>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</si>
  <si>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</si>
  <si>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</si>
  <si>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</si>
  <si>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</si>
  <si>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</si>
  <si>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</si>
  <si>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</si>
  <si>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</si>
  <si>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</si>
  <si>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</si>
  <si>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</si>
  <si>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</si>
  <si>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</si>
  <si>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</si>
  <si>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</si>
  <si>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</si>
  <si>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</si>
  <si>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</si>
  <si>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</si>
  <si>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</si>
  <si>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</si>
  <si>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</si>
  <si>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</si>
  <si>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</si>
  <si>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</si>
  <si>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</si>
  <si>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</si>
  <si>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</si>
  <si>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</si>
  <si>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</si>
  <si>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</si>
  <si>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</si>
  <si>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</si>
  <si>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</si>
  <si>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</si>
  <si>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</si>
  <si>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</si>
  <si>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</si>
  <si>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</si>
  <si>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</si>
  <si>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</si>
  <si>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</si>
  <si>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</si>
  <si>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</si>
  <si>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</si>
  <si>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</si>
  <si>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</si>
  <si>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</si>
  <si>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</si>
  <si>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</si>
  <si>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</si>
  <si>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</si>
  <si>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</si>
  <si>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</si>
  <si>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</si>
  <si>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</si>
  <si>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</si>
  <si>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</si>
  <si>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</si>
  <si>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</si>
  <si>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</si>
  <si>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</si>
  <si>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</si>
  <si>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</si>
  <si>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</si>
  <si>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</si>
  <si>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</si>
  <si>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</si>
  <si>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</si>
  <si>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</si>
  <si>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</si>
  <si>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</si>
  <si>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</si>
  <si>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</si>
  <si>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</si>
  <si>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</si>
  <si>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</si>
  <si>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</si>
  <si>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</si>
  <si>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</si>
  <si>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</si>
  <si>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</si>
  <si>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</si>
  <si>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</si>
  <si>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</si>
  <si>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</si>
  <si>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</si>
  <si>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</si>
  <si>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</si>
  <si>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</si>
  <si>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</si>
  <si>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</si>
  <si>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</si>
  <si>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</si>
  <si>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</si>
  <si>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</si>
  <si>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</si>
  <si>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</si>
  <si>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</si>
  <si>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</si>
  <si>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</si>
  <si>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</si>
  <si>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</si>
  <si>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</si>
  <si>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</si>
  <si>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</si>
  <si>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</si>
  <si>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</si>
  <si>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</si>
  <si>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</si>
  <si>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</si>
  <si>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</si>
  <si>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</si>
  <si>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</si>
  <si>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</si>
  <si>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</si>
  <si>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</si>
  <si>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</si>
  <si>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</si>
  <si>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</si>
  <si>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</si>
  <si>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</si>
  <si>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</si>
  <si>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</si>
  <si>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</si>
  <si>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</si>
  <si>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</si>
  <si>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</si>
  <si>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</si>
  <si>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</si>
  <si>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</si>
  <si>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</si>
  <si>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</si>
  <si>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</si>
  <si>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</si>
  <si>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</si>
  <si>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</si>
  <si>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</si>
  <si>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</si>
  <si>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</si>
  <si>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</si>
  <si>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</si>
  <si>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</si>
  <si>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</si>
  <si>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</si>
  <si>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</si>
  <si>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</si>
  <si>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</si>
  <si>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</si>
  <si>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</si>
  <si>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</si>
  <si>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</si>
  <si>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</si>
  <si>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</si>
  <si>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</si>
  <si>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</si>
  <si>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</si>
  <si>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</si>
  <si>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</si>
  <si>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</si>
  <si>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</si>
  <si>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</si>
  <si>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</si>
  <si>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</si>
  <si>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</si>
  <si>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</si>
  <si>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</si>
  <si>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</si>
  <si>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</si>
  <si>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</si>
  <si>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</si>
  <si>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</si>
  <si>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</si>
  <si>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</si>
  <si>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</si>
  <si>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</si>
  <si>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</si>
  <si>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</si>
  <si>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</si>
  <si>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</si>
  <si>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</si>
  <si>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</si>
  <si>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</si>
  <si>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</si>
  <si>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</si>
  <si>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</si>
  <si>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</si>
  <si>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</si>
  <si>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</si>
  <si>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</si>
  <si>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</si>
  <si>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</si>
  <si>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</si>
  <si>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</si>
  <si>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</si>
  <si>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</si>
  <si>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</si>
  <si>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</si>
  <si>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</si>
  <si>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</si>
  <si>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</si>
  <si>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</si>
  <si>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</si>
  <si>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</si>
  <si>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</si>
  <si>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</si>
  <si>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</si>
  <si>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</si>
  <si>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</si>
  <si>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</si>
  <si>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</si>
  <si>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</si>
  <si>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</si>
  <si>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</si>
  <si>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</si>
  <si>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</si>
  <si>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</si>
  <si>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</si>
  <si>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</si>
  <si>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</si>
  <si>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</si>
  <si>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</si>
  <si>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</si>
  <si>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</si>
  <si>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</si>
  <si>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</si>
  <si>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</si>
  <si>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</si>
  <si>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</si>
  <si>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</si>
  <si>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</si>
  <si>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</si>
  <si>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</si>
  <si>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</si>
  <si>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</si>
  <si>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</si>
  <si>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</si>
  <si>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</si>
  <si>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</si>
  <si>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</si>
  <si>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</si>
  <si>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</si>
  <si>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</si>
  <si>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</si>
  <si>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</si>
  <si>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</si>
  <si>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</si>
  <si>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</si>
  <si>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</si>
  <si>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</si>
  <si>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</si>
  <si>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</si>
  <si>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</si>
  <si>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</si>
  <si>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</si>
  <si>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</si>
  <si>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</si>
  <si>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</si>
  <si>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</si>
  <si>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</si>
  <si>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</si>
  <si>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</si>
  <si>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</si>
  <si>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</si>
  <si>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</si>
  <si>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</si>
  <si>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</si>
  <si>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</si>
  <si>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</si>
  <si>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</si>
  <si>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</si>
  <si>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</si>
  <si>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</si>
  <si>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</si>
  <si>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</si>
  <si>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</si>
  <si>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</si>
  <si>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</si>
  <si>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</si>
  <si>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</si>
  <si>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</si>
  <si>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</si>
  <si>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</si>
  <si>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</si>
  <si>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</si>
  <si>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</si>
  <si>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</si>
  <si>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</si>
  <si>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</si>
  <si>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</si>
  <si>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</si>
  <si>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</si>
  <si>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</si>
  <si>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</si>
  <si>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</si>
  <si>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</si>
  <si>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</si>
  <si>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</si>
  <si>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</si>
  <si>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</si>
  <si>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</si>
  <si>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</si>
  <si>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</si>
  <si>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</si>
  <si>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</si>
  <si>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</si>
  <si>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</si>
  <si>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</si>
  <si>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</si>
  <si>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</si>
  <si>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</si>
  <si>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</si>
  <si>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</si>
  <si>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</si>
  <si>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</si>
  <si>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</si>
  <si>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</si>
  <si>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</si>
  <si>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</si>
  <si>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</si>
  <si>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</si>
  <si>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</si>
  <si>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</si>
  <si>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</si>
  <si>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</si>
  <si>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</si>
  <si>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</si>
  <si>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</si>
  <si>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</si>
  <si>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</si>
  <si>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</si>
  <si>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</si>
  <si>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</si>
  <si>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</si>
  <si>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</si>
  <si>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</si>
  <si>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</si>
  <si>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</si>
  <si>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</si>
  <si>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</si>
  <si>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</si>
  <si>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</si>
  <si>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</si>
  <si>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</si>
  <si>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</si>
  <si>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</si>
  <si>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</si>
  <si>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</si>
  <si>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</si>
  <si>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</si>
  <si>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</si>
  <si>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</si>
  <si>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</si>
  <si>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</si>
  <si>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</si>
  <si>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</si>
  <si>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</si>
  <si>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</si>
  <si>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</si>
  <si>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</si>
  <si>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</si>
  <si>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</si>
  <si>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</si>
  <si>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</si>
  <si>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</si>
  <si>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</si>
  <si>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</si>
  <si>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</si>
  <si>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</si>
  <si>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</si>
  <si>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</si>
  <si>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</si>
  <si>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</si>
  <si>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</si>
  <si>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</si>
  <si>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</si>
  <si>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</si>
  <si>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</si>
  <si>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</si>
  <si>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</si>
  <si>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</si>
  <si>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</si>
  <si>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</si>
  <si>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</si>
  <si>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</si>
  <si>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</si>
  <si>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</si>
  <si>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</si>
  <si>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</si>
  <si>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</si>
  <si>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</si>
  <si>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</si>
  <si>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</si>
  <si>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</si>
  <si>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</si>
  <si>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</si>
  <si>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</si>
  <si>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</si>
  <si>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</si>
  <si>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</si>
  <si>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</si>
  <si>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</si>
  <si>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</si>
  <si>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</si>
  <si>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</si>
  <si>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</si>
  <si>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</si>
  <si>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</si>
  <si>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</si>
  <si>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</si>
  <si>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</si>
  <si>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</si>
  <si>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</si>
  <si>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</si>
  <si>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</si>
  <si>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</si>
  <si>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</si>
  <si>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</si>
  <si>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</si>
  <si>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</si>
  <si>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</si>
  <si>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</si>
  <si>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</si>
  <si>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</si>
  <si>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</si>
  <si>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</si>
  <si>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</si>
  <si>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</si>
  <si>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</si>
  <si>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</si>
  <si>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</si>
  <si>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</si>
  <si>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</si>
  <si>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</si>
  <si>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</si>
  <si>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</si>
  <si>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</si>
  <si>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</si>
  <si>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</si>
  <si>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</si>
  <si>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</si>
  <si>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</si>
  <si>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</si>
  <si>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</si>
  <si>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</si>
  <si>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</si>
  <si>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</si>
  <si>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</si>
  <si>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</si>
  <si>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</si>
  <si>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</si>
  <si>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</si>
  <si>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</si>
  <si>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</si>
  <si>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</si>
  <si>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</si>
  <si>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</si>
  <si>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</si>
  <si>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</si>
  <si>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</si>
  <si>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</si>
  <si>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</si>
  <si>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</si>
  <si>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</si>
  <si>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</si>
  <si>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</si>
  <si>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</si>
  <si>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</si>
  <si>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</si>
  <si>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</si>
  <si>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</si>
  <si>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</si>
  <si>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</si>
  <si>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</si>
  <si>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</si>
  <si>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</si>
  <si>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</si>
  <si>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</si>
  <si>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</si>
  <si>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</si>
  <si>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</si>
  <si>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</si>
  <si>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</si>
  <si>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</si>
  <si>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</si>
  <si>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</si>
  <si>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</si>
  <si>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</si>
  <si>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</si>
  <si>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</si>
  <si>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</si>
  <si>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</si>
  <si>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</si>
  <si>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</si>
  <si>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</si>
  <si>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</si>
  <si>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</si>
  <si>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</si>
  <si>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</si>
  <si>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</si>
  <si>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</si>
  <si>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</si>
  <si>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</si>
  <si>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</si>
  <si>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</si>
  <si>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</si>
  <si>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</si>
  <si>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</si>
  <si>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</si>
  <si>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</si>
  <si>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</si>
  <si>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</si>
  <si>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</si>
  <si>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</si>
  <si>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</si>
  <si>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</si>
  <si>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</si>
  <si>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</si>
  <si>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</si>
  <si>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</si>
  <si>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</si>
  <si>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</si>
  <si>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</si>
  <si>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</si>
  <si>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</si>
  <si>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</si>
  <si>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</si>
  <si>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</si>
  <si>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</si>
  <si>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</si>
  <si>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</si>
  <si>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</si>
  <si>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</si>
  <si>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</si>
  <si>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</si>
  <si>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</si>
  <si>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</si>
  <si>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</si>
  <si>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</si>
  <si>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</si>
  <si>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</si>
  <si>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</si>
  <si>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</si>
  <si>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</si>
  <si>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</si>
  <si>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</si>
  <si>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</si>
  <si>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</si>
  <si>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</si>
  <si>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</si>
  <si>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</si>
  <si>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</si>
  <si>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</si>
  <si>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</si>
  <si>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</si>
  <si>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</si>
  <si>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</si>
  <si>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</si>
  <si>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</si>
  <si>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</si>
  <si>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</si>
  <si>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</si>
  <si>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</si>
  <si>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</si>
  <si>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</si>
  <si>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</si>
  <si>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</si>
  <si>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</si>
  <si>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</si>
  <si>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</si>
  <si>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</si>
  <si>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</si>
  <si>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</si>
  <si>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</si>
  <si>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</si>
  <si>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</si>
  <si>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</si>
  <si>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</si>
  <si>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</si>
  <si>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</si>
  <si>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</si>
  <si>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</si>
  <si>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</si>
  <si>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</si>
  <si>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</si>
  <si>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</si>
  <si>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</si>
  <si>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</si>
  <si>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</si>
  <si>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</si>
  <si>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</si>
  <si>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</si>
  <si>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</si>
  <si>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</si>
  <si>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</si>
  <si>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</si>
  <si>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</si>
  <si>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</si>
  <si>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</si>
  <si>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</si>
  <si>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</si>
  <si>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</si>
  <si>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</si>
  <si>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</si>
  <si>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</si>
  <si>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</si>
  <si>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</si>
  <si>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</si>
  <si>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</si>
  <si>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</si>
  <si>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</si>
  <si>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</si>
  <si>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</si>
  <si>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</si>
  <si>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</si>
  <si>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</si>
  <si>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</si>
  <si>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</si>
  <si>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</si>
  <si>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</si>
  <si>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</si>
  <si>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</si>
  <si>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</si>
  <si>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</si>
  <si>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</si>
  <si>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</si>
  <si>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</si>
  <si>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</si>
  <si>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</si>
  <si>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</si>
  <si>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</si>
  <si>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</si>
  <si>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</si>
  <si>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</si>
  <si>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</si>
  <si>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</si>
  <si>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</si>
  <si>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</si>
  <si>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</si>
  <si>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</si>
  <si>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</si>
  <si>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</si>
  <si>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</si>
  <si>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</si>
  <si>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</si>
  <si>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</si>
  <si>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</si>
  <si>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</si>
  <si>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</si>
  <si>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</si>
  <si>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</si>
  <si>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</si>
  <si>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</si>
  <si>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</si>
  <si>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</si>
  <si>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</si>
  <si>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</si>
  <si>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</si>
  <si>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</si>
  <si>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</si>
  <si>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</si>
  <si>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</si>
  <si>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</si>
  <si>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</si>
  <si>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</si>
  <si>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</si>
  <si>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</si>
  <si>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</si>
  <si>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</si>
  <si>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</si>
  <si>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</si>
  <si>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</si>
  <si>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</si>
  <si>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</si>
  <si>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</si>
  <si>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</si>
  <si>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</si>
  <si>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</si>
  <si>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</si>
  <si>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</si>
  <si>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</si>
  <si>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</si>
  <si>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</si>
  <si>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</si>
  <si>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</si>
  <si>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</si>
  <si>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</si>
  <si>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</si>
  <si>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</si>
  <si>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</si>
  <si>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</si>
  <si>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</si>
  <si>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</si>
  <si>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</si>
  <si>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</si>
  <si>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</si>
  <si>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</si>
  <si>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</si>
  <si>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</si>
  <si>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</si>
  <si>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</si>
  <si>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</si>
  <si>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</si>
  <si>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</si>
  <si>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</si>
  <si>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</si>
  <si>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</si>
  <si>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</si>
  <si>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</si>
  <si>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</si>
  <si>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</si>
  <si>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</si>
  <si>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</si>
  <si>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</si>
  <si>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</si>
  <si>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</si>
  <si>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</si>
  <si>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</si>
  <si>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</si>
  <si>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</si>
  <si>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</si>
  <si>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</si>
  <si>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</si>
  <si>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</si>
  <si>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</si>
  <si>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</si>
  <si>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</si>
  <si>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</si>
  <si>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</si>
  <si>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</si>
  <si>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</si>
  <si>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</si>
  <si>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</si>
  <si>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</si>
  <si>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</si>
  <si>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</si>
  <si>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</si>
  <si>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</si>
  <si>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</si>
  <si>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</si>
  <si>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</si>
  <si>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</si>
  <si>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</si>
  <si>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</si>
  <si>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</si>
  <si>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</si>
  <si>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</si>
  <si>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</si>
  <si>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</si>
  <si>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</si>
  <si>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</si>
  <si>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</si>
  <si>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</si>
  <si>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</si>
  <si>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</si>
  <si>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</si>
  <si>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</si>
  <si>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</si>
  <si>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</si>
  <si>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</si>
  <si>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</si>
  <si>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</si>
  <si>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</si>
  <si>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</si>
  <si>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</si>
  <si>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</si>
  <si>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</si>
  <si>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</si>
  <si>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</si>
  <si>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</si>
  <si>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</si>
  <si>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</si>
  <si>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</si>
  <si>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</si>
  <si>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</si>
  <si>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</si>
  <si>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</si>
  <si>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</si>
  <si>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</si>
  <si>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</si>
  <si>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</si>
  <si>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</si>
  <si>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</si>
  <si>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</si>
  <si>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</si>
  <si>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</si>
  <si>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</si>
  <si>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</si>
  <si>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</si>
  <si>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</si>
  <si>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</si>
  <si>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</si>
  <si>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</si>
  <si>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</si>
  <si>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</si>
  <si>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</si>
  <si>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</si>
  <si>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</si>
  <si>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</si>
  <si>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</si>
  <si>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</si>
  <si>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</si>
  <si>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</si>
  <si>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</si>
  <si>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</si>
  <si>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</si>
  <si>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</si>
  <si>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</si>
  <si>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</si>
  <si>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</si>
  <si>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</si>
  <si>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</si>
  <si>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</si>
  <si>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</si>
  <si>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</si>
  <si>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</si>
  <si>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</si>
  <si>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</si>
  <si>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</si>
  <si>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</si>
  <si>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</si>
  <si>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</si>
  <si>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</si>
  <si>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</si>
  <si>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</si>
  <si>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</si>
  <si>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</si>
  <si>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</si>
  <si>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</si>
  <si>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</si>
  <si>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</si>
  <si>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</si>
  <si>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</si>
  <si>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</si>
  <si>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</si>
  <si>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</si>
  <si>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</si>
  <si>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</si>
  <si>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</si>
  <si>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</si>
  <si>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</si>
  <si>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</si>
  <si>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</si>
  <si>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</si>
  <si>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</si>
  <si>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</si>
  <si>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</si>
  <si>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</si>
  <si>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</si>
  <si>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</si>
  <si>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</si>
  <si>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</si>
  <si>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</si>
  <si>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</si>
  <si>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</si>
  <si>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</si>
  <si>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</si>
  <si>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</si>
  <si>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</si>
  <si>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</si>
  <si>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</si>
  <si>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</si>
  <si>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</si>
  <si>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</si>
  <si>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</si>
  <si>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</si>
  <si>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</si>
  <si>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</si>
  <si>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</si>
  <si>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</si>
  <si>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</si>
  <si>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</si>
  <si>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</si>
  <si>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</si>
  <si>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</si>
  <si>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</si>
  <si>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</si>
  <si>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</si>
  <si>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</si>
  <si>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</si>
  <si>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</si>
  <si>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</si>
  <si>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</si>
  <si>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</si>
  <si>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</si>
  <si>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</si>
  <si>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</si>
  <si>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</si>
  <si>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</si>
  <si>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</si>
  <si>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</si>
  <si>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</si>
  <si>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</si>
  <si>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</si>
  <si>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</si>
  <si>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</si>
  <si>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</si>
  <si>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</si>
  <si>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</si>
  <si>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</si>
  <si>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</si>
  <si>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</si>
  <si>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</si>
  <si>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</si>
  <si>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</si>
  <si>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</si>
  <si>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</si>
  <si>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</si>
  <si>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</si>
  <si>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</si>
  <si>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</si>
  <si>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</si>
  <si>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</si>
  <si>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</si>
  <si>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</si>
  <si>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</si>
  <si>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</si>
  <si>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</si>
  <si>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</si>
  <si>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</si>
  <si>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</si>
  <si>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</si>
  <si>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</si>
  <si>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</si>
  <si>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</si>
  <si>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</si>
  <si>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</si>
  <si>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</si>
  <si>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</si>
  <si>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</si>
  <si>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</si>
  <si>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</si>
  <si>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</si>
  <si>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</si>
  <si>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</si>
  <si>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</si>
  <si>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</si>
  <si>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</si>
  <si>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</si>
  <si>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</si>
  <si>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</si>
  <si>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</si>
  <si>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</si>
  <si>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</si>
  <si>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</si>
  <si>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</si>
  <si>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</si>
  <si>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</si>
  <si>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</si>
  <si>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</si>
  <si>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</si>
  <si>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</si>
  <si>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</si>
  <si>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</si>
  <si>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</si>
  <si>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</si>
  <si>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</si>
  <si>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</si>
  <si>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</si>
  <si>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</si>
  <si>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</si>
  <si>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</si>
  <si>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</si>
  <si>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</si>
  <si>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</si>
  <si>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</si>
  <si>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</si>
  <si>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</si>
  <si>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</si>
  <si>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</si>
  <si>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</si>
  <si>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</si>
  <si>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</si>
  <si>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</si>
  <si>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</si>
  <si>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</si>
  <si>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</si>
  <si>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</si>
  <si>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</si>
  <si>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</si>
  <si>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</si>
  <si>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</si>
  <si>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</si>
  <si>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</si>
  <si>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</si>
  <si>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</si>
  <si>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</si>
  <si>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</si>
  <si>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</si>
  <si>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</si>
  <si>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</si>
  <si>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</si>
  <si>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</si>
  <si>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</si>
  <si>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</si>
  <si>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</si>
  <si>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</si>
  <si>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</si>
  <si>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</si>
  <si>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</si>
  <si>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</si>
  <si>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</si>
  <si>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</si>
  <si>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</si>
  <si>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</si>
  <si>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</si>
  <si>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</si>
  <si>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</si>
  <si>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</si>
  <si>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</si>
  <si>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</si>
  <si>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</si>
  <si>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</si>
  <si>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</si>
  <si>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</si>
  <si>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</si>
  <si>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</si>
  <si>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</si>
  <si>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</si>
  <si>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</si>
  <si>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</si>
  <si>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</si>
  <si>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</si>
  <si>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</si>
  <si>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</si>
  <si>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</si>
  <si>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</si>
  <si>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</si>
  <si>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</si>
  <si>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</si>
  <si>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</si>
  <si>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</si>
  <si>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</si>
  <si>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</si>
  <si>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</si>
  <si>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</si>
  <si>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</si>
  <si>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</si>
  <si>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</si>
  <si>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</si>
  <si>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</si>
  <si>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</si>
  <si>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</si>
  <si>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</si>
  <si>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</si>
  <si>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</si>
  <si>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</si>
  <si>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</si>
  <si>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</si>
  <si>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</si>
  <si>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</si>
  <si>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</si>
  <si>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</si>
  <si>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</si>
  <si>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</si>
  <si>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</si>
  <si>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</si>
  <si>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</si>
  <si>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</si>
  <si>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</si>
  <si>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</si>
  <si>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</si>
  <si>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</si>
  <si>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</si>
  <si>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</si>
  <si>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</si>
  <si>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</si>
  <si>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</si>
  <si>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</si>
  <si>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</si>
  <si>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</si>
  <si>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</si>
  <si>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</si>
  <si>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</si>
  <si>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</si>
  <si>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</si>
  <si>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</si>
  <si>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</si>
  <si>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</si>
  <si>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</si>
  <si>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</si>
  <si>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</si>
  <si>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</si>
  <si>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</si>
  <si>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</si>
  <si>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</si>
  <si>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</si>
  <si>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</si>
  <si>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</si>
  <si>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</si>
  <si>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</si>
  <si>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</si>
  <si>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</si>
  <si>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</si>
  <si>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</si>
  <si>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</si>
  <si>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</si>
  <si>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</si>
  <si>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</si>
  <si>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</si>
  <si>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</si>
  <si>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</si>
  <si>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</si>
  <si>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</si>
  <si>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</si>
  <si>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</si>
  <si>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</si>
  <si>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</si>
  <si>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</si>
  <si>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</si>
  <si>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</si>
  <si>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</si>
  <si>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</si>
  <si>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</si>
  <si>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</si>
  <si>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</si>
  <si>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</si>
  <si>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</si>
  <si>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</si>
  <si>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</si>
  <si>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</si>
  <si>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</si>
  <si>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</si>
  <si>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</si>
  <si>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</si>
  <si>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</si>
  <si>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</si>
  <si>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</si>
  <si>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</si>
  <si>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</si>
  <si>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</si>
  <si>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</si>
  <si>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</si>
  <si>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</si>
  <si>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</si>
  <si>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</si>
  <si>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</si>
  <si>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</si>
  <si>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</si>
  <si>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</si>
  <si>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</si>
  <si>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</si>
  <si>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</si>
  <si>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</si>
  <si>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</si>
  <si>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</si>
  <si>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</si>
  <si>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</si>
  <si>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</si>
  <si>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</si>
  <si>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</si>
  <si>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</si>
  <si>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</si>
  <si>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</si>
  <si>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</si>
  <si>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</si>
  <si>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</si>
  <si>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</si>
  <si>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</si>
  <si>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</si>
  <si>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</si>
  <si>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</si>
  <si>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</si>
  <si>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</si>
  <si>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</si>
  <si>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</si>
  <si>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</si>
  <si>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</si>
  <si>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</si>
  <si>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</si>
  <si>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</si>
  <si>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</si>
  <si>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</si>
  <si>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</si>
  <si>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</si>
  <si>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</si>
  <si>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</si>
  <si>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</si>
  <si>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</si>
  <si>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</si>
  <si>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</si>
  <si>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</si>
  <si>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</si>
  <si>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</si>
  <si>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</si>
  <si>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</si>
  <si>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</si>
  <si>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</si>
  <si>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</si>
  <si>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</si>
  <si>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</si>
  <si>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</si>
  <si>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</si>
  <si>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</si>
  <si>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</si>
  <si>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</si>
  <si>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</si>
  <si>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</si>
  <si>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</si>
  <si>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</si>
  <si>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</si>
  <si>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</si>
  <si>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</si>
  <si>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</si>
  <si>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</si>
  <si>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</si>
  <si>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</si>
  <si>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</si>
  <si>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</si>
  <si>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</si>
  <si>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</si>
  <si>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</si>
  <si>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</si>
  <si>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</si>
  <si>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</si>
  <si>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</si>
  <si>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</si>
  <si>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</si>
  <si>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</si>
  <si>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</si>
  <si>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</si>
  <si>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</si>
  <si>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</si>
  <si>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</si>
  <si>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</si>
  <si>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</si>
  <si>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</si>
  <si>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</si>
  <si>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</si>
  <si>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</si>
  <si>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</si>
  <si>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</si>
  <si>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</si>
  <si>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</si>
  <si>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</si>
  <si>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</si>
  <si>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</si>
  <si>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</si>
  <si>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</si>
  <si>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</si>
  <si>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</si>
  <si>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</si>
  <si>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</si>
  <si>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</si>
  <si>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</si>
  <si>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</si>
  <si>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</si>
  <si>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</si>
  <si>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</si>
  <si>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</si>
  <si>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</si>
  <si>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</si>
  <si>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</si>
  <si>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</si>
  <si>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</si>
  <si>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</si>
  <si>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</si>
  <si>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</si>
  <si>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</si>
  <si>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</si>
  <si>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</si>
  <si>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</si>
  <si>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</si>
  <si>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</si>
  <si>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</si>
  <si>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</si>
  <si>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</si>
  <si>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</si>
  <si>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</si>
  <si>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</si>
  <si>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</si>
  <si>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</si>
  <si>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</si>
  <si>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</si>
  <si>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</si>
  <si>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</si>
  <si>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</si>
  <si>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</si>
  <si>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</si>
  <si>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</si>
  <si>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</si>
  <si>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</si>
  <si>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</si>
  <si>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</si>
  <si>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</si>
  <si>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</si>
  <si>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</si>
  <si>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</si>
  <si>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</si>
  <si>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</si>
  <si>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</si>
  <si>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</si>
  <si>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</si>
  <si>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</si>
  <si>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</si>
  <si>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</si>
  <si>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</si>
  <si>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</si>
  <si>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</si>
  <si>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</si>
  <si>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</si>
  <si>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</si>
  <si>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</si>
  <si>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</si>
  <si>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</si>
  <si>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</si>
  <si>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</si>
  <si>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</si>
  <si>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</si>
  <si>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</si>
  <si>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</si>
  <si>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</si>
  <si>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</si>
  <si>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</si>
  <si>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</si>
  <si>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</si>
  <si>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</si>
  <si>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</si>
  <si>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</si>
  <si>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</si>
  <si>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</si>
  <si>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</si>
  <si>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</si>
  <si>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</si>
  <si>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</si>
  <si>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</si>
  <si>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</si>
  <si>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</si>
  <si>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</si>
  <si>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</si>
  <si>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</si>
  <si>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</si>
  <si>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</si>
  <si>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</si>
  <si>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</si>
  <si>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</si>
  <si>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</si>
  <si>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</si>
  <si>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</si>
  <si>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</si>
  <si>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</si>
  <si>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</si>
  <si>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</si>
  <si>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</si>
  <si>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</si>
  <si>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</si>
  <si>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</si>
  <si>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</si>
  <si>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</si>
  <si>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</si>
  <si>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</si>
  <si>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</si>
  <si>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</si>
  <si>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</si>
  <si>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</si>
  <si>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</si>
  <si>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</si>
  <si>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</si>
  <si>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</si>
  <si>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</si>
  <si>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</si>
  <si>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</si>
  <si>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</si>
  <si>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</si>
  <si>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</si>
  <si>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</si>
  <si>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</si>
  <si>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</si>
  <si>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</si>
  <si>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</si>
  <si>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</si>
  <si>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</si>
  <si>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</si>
  <si>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</si>
  <si>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</si>
  <si>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</si>
  <si>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</si>
  <si>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</si>
  <si>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</si>
  <si>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</si>
  <si>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</si>
  <si>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</si>
  <si>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</si>
  <si>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</si>
  <si>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</si>
  <si>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</si>
  <si>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</si>
  <si>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</si>
  <si>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</si>
  <si>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</si>
  <si>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</si>
  <si>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</si>
  <si>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</si>
  <si>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</si>
  <si>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</si>
  <si>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</si>
  <si>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</si>
  <si>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</si>
  <si>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</si>
  <si>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</si>
  <si>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</si>
  <si>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</si>
  <si>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</si>
  <si>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</si>
  <si>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</si>
  <si>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</si>
  <si>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</si>
  <si>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</si>
  <si>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</si>
  <si>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</si>
  <si>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</si>
  <si>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</si>
  <si>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</si>
  <si>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</si>
  <si>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</si>
  <si>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</si>
  <si>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</si>
  <si>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</si>
  <si>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</si>
  <si>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</si>
  <si>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</si>
  <si>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</si>
  <si>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</si>
  <si>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</si>
  <si>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</si>
  <si>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</si>
  <si>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</si>
  <si>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</si>
  <si>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</si>
  <si>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</si>
  <si>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</si>
  <si>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</si>
  <si>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</si>
  <si>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</si>
  <si>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</si>
  <si>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</si>
  <si>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</si>
  <si>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</si>
  <si>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</si>
  <si>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</si>
  <si>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</si>
  <si>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</si>
  <si>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</si>
  <si>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</si>
  <si>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</si>
  <si>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</si>
  <si>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</si>
  <si>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</si>
  <si>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</si>
  <si>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</si>
  <si>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</si>
  <si>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</si>
  <si>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</si>
  <si>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</si>
  <si>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</si>
  <si>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</si>
  <si>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</si>
  <si>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</si>
  <si>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</si>
  <si>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</si>
  <si>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</si>
  <si>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</si>
  <si>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</si>
  <si>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</si>
  <si>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</si>
  <si>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</si>
  <si>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</si>
  <si>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</si>
  <si>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</si>
  <si>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</si>
  <si>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</si>
  <si>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</si>
  <si>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</si>
  <si>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</si>
  <si>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</si>
  <si>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</si>
  <si>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</si>
  <si>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</si>
  <si>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</si>
  <si>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</si>
  <si>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</si>
  <si>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</si>
  <si>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</si>
  <si>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</si>
  <si>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</si>
  <si>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</si>
  <si>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</si>
  <si>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</si>
  <si>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</si>
  <si>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</si>
  <si>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</si>
  <si>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</si>
  <si>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</si>
  <si>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</si>
  <si>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</si>
  <si>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</si>
  <si>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</si>
  <si>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</si>
  <si>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</si>
  <si>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</si>
  <si>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</si>
  <si>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</si>
  <si>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</si>
  <si>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</si>
  <si>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</si>
  <si>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</si>
  <si>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</si>
  <si>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</si>
  <si>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</si>
  <si>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</si>
  <si>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</si>
  <si>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</si>
  <si>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</si>
  <si>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</si>
  <si>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</si>
  <si>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</si>
  <si>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</si>
  <si>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</si>
  <si>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</si>
  <si>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</si>
  <si>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</si>
  <si>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</si>
  <si>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</si>
  <si>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</si>
  <si>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</si>
  <si>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</si>
  <si>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</si>
  <si>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</si>
  <si>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</si>
  <si>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</si>
  <si>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</si>
  <si>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</si>
  <si>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</si>
  <si>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</si>
  <si>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</si>
  <si>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</si>
  <si>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</si>
  <si>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</si>
  <si>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</si>
  <si>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</si>
  <si>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</si>
  <si>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</si>
  <si>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</si>
  <si>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</si>
  <si>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</si>
  <si>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</si>
  <si>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</si>
  <si>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</si>
  <si>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</si>
  <si>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</si>
  <si>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</si>
  <si>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</si>
  <si>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</si>
  <si>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</si>
  <si>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</si>
  <si>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</si>
  <si>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</si>
  <si>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</si>
  <si>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</si>
  <si>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</si>
  <si>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</si>
  <si>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</si>
  <si>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</si>
  <si>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</si>
  <si>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</si>
  <si>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</si>
  <si>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</si>
  <si>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</si>
  <si>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</si>
  <si>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</si>
  <si>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</si>
  <si>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</si>
  <si>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</si>
  <si>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</si>
  <si>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</si>
  <si>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</si>
  <si>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</si>
  <si>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</si>
  <si>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</si>
  <si>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</si>
  <si>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</si>
  <si>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</si>
  <si>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</si>
  <si>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</si>
  <si>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</si>
  <si>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</si>
  <si>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</si>
  <si>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</si>
  <si>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</si>
  <si>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</si>
  <si>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</si>
  <si>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</si>
  <si>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</si>
  <si>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</si>
  <si>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</si>
  <si>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</si>
  <si>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</si>
  <si>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</si>
  <si>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</si>
  <si>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</si>
  <si>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</si>
  <si>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</si>
  <si>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</si>
  <si>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</si>
  <si>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</si>
  <si>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</si>
  <si>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</si>
  <si>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</si>
  <si>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</si>
  <si>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</si>
  <si>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</si>
  <si>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</si>
  <si>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</si>
  <si>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</si>
  <si>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</si>
  <si>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</si>
  <si>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</si>
  <si>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</si>
  <si>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</si>
  <si>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</si>
  <si>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</si>
  <si>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</si>
  <si>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</si>
  <si>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</si>
  <si>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</si>
  <si>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</si>
  <si>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</si>
  <si>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</si>
  <si>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</si>
  <si>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</si>
  <si>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</si>
  <si>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</si>
  <si>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</si>
  <si>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</si>
  <si>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</si>
  <si>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</si>
  <si>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</si>
  <si>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</si>
  <si>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</si>
  <si>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</si>
  <si>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</si>
  <si>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</si>
  <si>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</si>
  <si>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</si>
  <si>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</si>
  <si>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</si>
  <si>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</si>
  <si>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</si>
  <si>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</si>
  <si>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</si>
  <si>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</si>
  <si>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</si>
  <si>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</si>
  <si>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</si>
  <si>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</si>
  <si>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</si>
  <si>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</si>
  <si>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</si>
  <si>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</si>
  <si>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</si>
  <si>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</si>
  <si>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</si>
  <si>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</si>
  <si>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</si>
  <si>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</si>
  <si>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</si>
  <si>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</si>
  <si>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</si>
  <si>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</si>
  <si>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</si>
  <si>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</si>
  <si>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</si>
  <si>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</si>
  <si>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</si>
  <si>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</si>
  <si>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</si>
  <si>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</si>
  <si>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</si>
  <si>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</si>
  <si>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</si>
  <si>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</si>
  <si>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</si>
  <si>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</si>
  <si>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</si>
  <si>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</si>
  <si>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</si>
  <si>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</si>
  <si>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</si>
  <si>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</si>
  <si>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</si>
  <si>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</si>
  <si>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</si>
  <si>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</si>
  <si>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</si>
  <si>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</si>
  <si>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</si>
  <si>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</si>
  <si>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</si>
  <si>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</si>
  <si>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</si>
  <si>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</si>
  <si>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</si>
  <si>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</si>
  <si>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</si>
  <si>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</si>
  <si>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</si>
  <si>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</si>
  <si>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</si>
  <si>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</si>
  <si>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</si>
  <si>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</si>
  <si>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</si>
  <si>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</si>
  <si>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</si>
  <si>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</si>
  <si>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</si>
  <si>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</si>
  <si>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</si>
  <si>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</si>
  <si>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</si>
  <si>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</si>
  <si>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</si>
  <si>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</si>
  <si>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</si>
  <si>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</si>
  <si>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</si>
  <si>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</si>
  <si>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</si>
  <si>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</si>
  <si>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</si>
  <si>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</si>
  <si>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</si>
  <si>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</si>
  <si>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</si>
  <si>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</si>
  <si>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</si>
  <si>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</si>
  <si>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</si>
  <si>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</si>
  <si>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</si>
  <si>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</si>
  <si>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</si>
  <si>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</si>
  <si>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</si>
  <si>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</si>
  <si>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</si>
  <si>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</si>
  <si>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</si>
  <si>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</si>
  <si>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</si>
  <si>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</si>
  <si>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</si>
  <si>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</si>
  <si>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</si>
  <si>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</si>
  <si>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</si>
  <si>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</si>
  <si>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</si>
  <si>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</si>
  <si>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</si>
  <si>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</si>
  <si>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</si>
  <si>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</si>
  <si>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</si>
  <si>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</si>
  <si>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</si>
  <si>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</si>
  <si>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</si>
  <si>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</si>
  <si>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</si>
  <si>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</si>
  <si>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</si>
  <si>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</si>
  <si>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</si>
  <si>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</si>
  <si>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</si>
  <si>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</si>
  <si>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</si>
  <si>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</si>
  <si>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</si>
  <si>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</si>
  <si>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</si>
  <si>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</si>
  <si>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</si>
  <si>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</si>
  <si>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</si>
  <si>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</si>
  <si>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</si>
  <si>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</si>
  <si>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</si>
  <si>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</si>
  <si>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</si>
  <si>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</si>
  <si>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</si>
  <si>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</si>
  <si>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</si>
  <si>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</si>
  <si>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</si>
  <si>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</si>
  <si>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</si>
  <si>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</si>
  <si>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</si>
  <si>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</si>
  <si>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</si>
  <si>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</si>
  <si>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</si>
  <si>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</si>
  <si>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</si>
  <si>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</si>
  <si>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</si>
  <si>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</si>
  <si>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</si>
  <si>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</si>
  <si>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</si>
  <si>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</si>
  <si>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</si>
  <si>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</si>
  <si>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</si>
  <si>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</si>
  <si>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</si>
  <si>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</si>
  <si>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</si>
  <si>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</si>
  <si>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</si>
  <si>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</si>
  <si>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</si>
  <si>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</si>
  <si>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</si>
  <si>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</si>
  <si>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</si>
  <si>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</si>
  <si>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</si>
  <si>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</si>
  <si>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</si>
  <si>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</si>
  <si>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</si>
  <si>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</si>
  <si>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</si>
  <si>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</si>
  <si>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</si>
  <si>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</si>
  <si>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</si>
  <si>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</si>
  <si>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</si>
  <si>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</si>
  <si>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</si>
  <si>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</si>
  <si>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</si>
  <si>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</si>
  <si>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</si>
  <si>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</si>
  <si>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</si>
  <si>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</si>
  <si>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</si>
  <si>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</si>
  <si>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</si>
  <si>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</si>
  <si>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</si>
  <si>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</si>
  <si>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</si>
  <si>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</si>
  <si>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</si>
  <si>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</si>
  <si>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</si>
  <si>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</si>
  <si>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</si>
  <si>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</si>
  <si>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</si>
  <si>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</si>
  <si>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</si>
  <si>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</si>
  <si>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</si>
  <si>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</si>
  <si>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</si>
  <si>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</si>
  <si>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</si>
  <si>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</si>
  <si>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</si>
  <si>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</si>
  <si>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</si>
  <si>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</si>
  <si>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</si>
  <si>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</si>
  <si>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</si>
  <si>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</si>
  <si>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</si>
  <si>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</si>
  <si>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</si>
  <si>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</si>
  <si>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</si>
  <si>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</si>
  <si>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</si>
  <si>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</si>
  <si>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</si>
  <si>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</si>
  <si>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</si>
  <si>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</si>
  <si>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</si>
  <si>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</si>
  <si>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</si>
  <si>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</si>
  <si>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</si>
  <si>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</si>
  <si>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</si>
  <si>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</si>
  <si>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</si>
  <si>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</si>
  <si>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</si>
  <si>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</si>
  <si>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</si>
  <si>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</si>
  <si>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</si>
  <si>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</si>
  <si>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</si>
  <si>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</si>
  <si>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</si>
  <si>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</si>
  <si>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</si>
  <si>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</si>
  <si>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</si>
  <si>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</si>
  <si>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</si>
  <si>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</si>
  <si>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</si>
  <si>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</si>
  <si>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</si>
  <si>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</si>
  <si>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</si>
  <si>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</si>
  <si>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</si>
  <si>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</si>
  <si>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</si>
  <si>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</si>
  <si>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</si>
  <si>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</si>
  <si>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</si>
  <si>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</si>
  <si>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</si>
  <si>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</si>
  <si>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</si>
  <si>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</si>
  <si>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</si>
  <si>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</si>
  <si>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</si>
  <si>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</si>
  <si>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</si>
  <si>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</si>
  <si>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</si>
  <si>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</si>
  <si>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</si>
  <si>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</si>
  <si>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</si>
  <si>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</si>
  <si>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</si>
  <si>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</si>
  <si>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</si>
  <si>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</si>
  <si>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</si>
  <si>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</si>
  <si>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</si>
  <si>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</si>
  <si>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</si>
  <si>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</si>
  <si>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</si>
  <si>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</si>
  <si>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</si>
  <si>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</si>
  <si>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</si>
  <si>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</si>
  <si>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</si>
  <si>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</si>
  <si>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</si>
  <si>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</si>
  <si>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</si>
  <si>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</si>
  <si>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</si>
  <si>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</si>
  <si>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</si>
  <si>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</si>
  <si>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</si>
  <si>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</si>
  <si>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</si>
  <si>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</si>
  <si>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</si>
  <si>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</si>
  <si>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</si>
  <si>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</si>
  <si>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</si>
  <si>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</si>
  <si>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</si>
  <si>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</si>
  <si>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</si>
  <si>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</si>
  <si>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</si>
  <si>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</si>
  <si>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</si>
  <si>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</si>
  <si>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</si>
  <si>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</si>
  <si>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</si>
  <si>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</si>
  <si>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</si>
  <si>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</si>
  <si>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</si>
  <si>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</si>
  <si>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</si>
  <si>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</si>
  <si>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</si>
  <si>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</si>
  <si>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</si>
  <si>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</si>
  <si>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</si>
  <si>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</si>
  <si>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</si>
  <si>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</si>
  <si>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</si>
  <si>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</si>
  <si>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</si>
  <si>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</si>
  <si>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</si>
  <si>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</si>
  <si>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</si>
  <si>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</si>
  <si>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</si>
  <si>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</si>
  <si>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</si>
  <si>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</si>
  <si>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</si>
  <si>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</si>
  <si>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</si>
  <si>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</si>
  <si>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</si>
  <si>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</si>
  <si>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</si>
  <si>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</si>
  <si>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</si>
  <si>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</si>
  <si>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</si>
  <si>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</si>
  <si>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</si>
  <si>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</si>
  <si>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</si>
  <si>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</si>
  <si>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</si>
  <si>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</si>
  <si>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</si>
  <si>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</si>
  <si>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</si>
  <si>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</si>
  <si>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</si>
  <si>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</si>
  <si>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</si>
  <si>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</si>
  <si>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</si>
  <si>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</si>
  <si>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</si>
  <si>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</si>
  <si>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</si>
  <si>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</si>
  <si>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</si>
  <si>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</si>
  <si>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</si>
  <si>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</si>
  <si>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</si>
  <si>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</si>
  <si>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</si>
  <si>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</si>
  <si>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</si>
  <si>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</si>
  <si>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</si>
  <si>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</si>
  <si>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</si>
  <si>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</si>
  <si>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</si>
  <si>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</si>
  <si>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</si>
  <si>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</si>
  <si>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</si>
  <si>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</si>
  <si>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</si>
  <si>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</si>
  <si>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</si>
  <si>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</si>
  <si>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</si>
  <si>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</si>
  <si>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</si>
  <si>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</si>
  <si>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</si>
  <si>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</si>
  <si>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</si>
  <si>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</si>
  <si>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</si>
  <si>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</si>
  <si>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</si>
  <si>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</si>
  <si>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</si>
  <si>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</si>
  <si>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</si>
  <si>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</si>
  <si>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</si>
  <si>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</si>
  <si>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</si>
  <si>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</si>
  <si>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</si>
  <si>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</si>
  <si>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</si>
  <si>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</si>
  <si>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</si>
  <si>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</si>
  <si>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</si>
  <si>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</si>
  <si>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</si>
  <si>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</si>
  <si>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</si>
  <si>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</si>
  <si>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</si>
  <si>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</si>
  <si>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</si>
  <si>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</si>
  <si>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</si>
  <si>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</si>
  <si>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</si>
  <si>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</si>
  <si>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</si>
  <si>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</si>
  <si>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</si>
  <si>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</si>
  <si>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</si>
  <si>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</si>
  <si>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</si>
  <si>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</si>
  <si>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</si>
  <si>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</si>
  <si>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</si>
  <si>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</si>
  <si>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</si>
  <si>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</si>
  <si>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</si>
  <si>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</si>
  <si>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</si>
  <si>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</si>
  <si>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</si>
  <si>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</si>
  <si>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</si>
  <si>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</si>
  <si>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</si>
  <si>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</si>
  <si>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</si>
  <si>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</si>
  <si>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</si>
  <si>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</si>
  <si>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</si>
  <si>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</si>
  <si>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</si>
  <si>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</si>
  <si>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</si>
  <si>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</si>
  <si>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</si>
  <si>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</si>
  <si>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</si>
  <si>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</si>
  <si>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</si>
  <si>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</si>
  <si>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</si>
  <si>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</si>
  <si>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</si>
  <si>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</si>
  <si>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</si>
  <si>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</si>
  <si>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</si>
  <si>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</si>
  <si>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</si>
  <si>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</si>
  <si>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</si>
  <si>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</si>
  <si>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</si>
  <si>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</si>
  <si>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</si>
  <si>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</si>
  <si>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</si>
  <si>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</si>
  <si>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</si>
  <si>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</si>
  <si>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</si>
  <si>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</si>
  <si>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</si>
  <si>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</si>
  <si>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</si>
  <si>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</si>
  <si>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</si>
  <si>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</si>
  <si>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</si>
  <si>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</si>
  <si>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</si>
  <si>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</si>
  <si>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</si>
  <si>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</si>
  <si>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</si>
  <si>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</si>
  <si>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</si>
  <si>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</si>
  <si>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</si>
  <si>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</si>
  <si>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</si>
  <si>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</si>
  <si>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</si>
  <si>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</si>
  <si>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</si>
  <si>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</si>
  <si>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</si>
  <si>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</si>
  <si>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</si>
  <si>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</si>
  <si>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</si>
  <si>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</si>
  <si>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</si>
  <si>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</si>
  <si>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</si>
  <si>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</si>
  <si>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</si>
  <si>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</si>
  <si>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</si>
  <si>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</si>
  <si>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</si>
  <si>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</si>
  <si>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</si>
  <si>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</si>
  <si>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</si>
  <si>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</si>
  <si>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</si>
  <si>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</si>
  <si>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</si>
  <si>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</si>
  <si>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</si>
  <si>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</si>
  <si>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</si>
  <si>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</si>
  <si>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</si>
  <si>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</si>
  <si>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</si>
  <si>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</si>
  <si>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</si>
  <si>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</si>
  <si>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</si>
  <si>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</si>
  <si>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</si>
  <si>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</si>
  <si>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</si>
  <si>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</si>
  <si>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</si>
  <si>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</si>
  <si>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</si>
  <si>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</si>
  <si>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</si>
  <si>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</si>
  <si>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</si>
  <si>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</si>
  <si>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</si>
  <si>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</si>
  <si>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</si>
  <si>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</si>
  <si>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</si>
  <si>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</si>
  <si>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</si>
  <si>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</si>
  <si>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</si>
  <si>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</si>
  <si>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</si>
  <si>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</si>
  <si>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</si>
  <si>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</si>
  <si>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</si>
  <si>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</si>
  <si>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</si>
  <si>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</si>
  <si>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</si>
  <si>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</si>
  <si>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</si>
  <si>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</si>
  <si>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</si>
  <si>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</si>
  <si>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</si>
  <si>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</si>
  <si>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</si>
  <si>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</si>
  <si>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</si>
  <si>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</si>
  <si>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</si>
  <si>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</si>
  <si>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</si>
  <si>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</si>
  <si>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</si>
  <si>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</si>
  <si>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</si>
  <si>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</si>
  <si>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</si>
  <si>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</si>
  <si>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</si>
  <si>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</si>
  <si>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</si>
  <si>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</si>
  <si>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</si>
  <si>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</si>
  <si>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</si>
  <si>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</si>
  <si>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</si>
  <si>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</si>
  <si>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</si>
  <si>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</si>
  <si>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</si>
  <si>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</si>
  <si>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</si>
  <si>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</si>
  <si>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</si>
  <si>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</si>
  <si>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</si>
  <si>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</si>
  <si>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</si>
  <si>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</si>
  <si>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</si>
  <si>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</si>
  <si>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</si>
  <si>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</si>
  <si>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</si>
  <si>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</si>
  <si>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</si>
  <si>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</si>
  <si>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</si>
  <si>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</si>
  <si>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</si>
  <si>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</si>
  <si>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</si>
  <si>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</si>
  <si>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</si>
  <si>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</si>
  <si>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</si>
  <si>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</si>
  <si>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</si>
  <si>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</si>
  <si>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</si>
  <si>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</si>
  <si>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</si>
  <si>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</si>
  <si>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</si>
  <si>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</si>
  <si>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</si>
  <si>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</si>
  <si>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</si>
  <si>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</si>
  <si>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</si>
  <si>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</si>
  <si>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</si>
  <si>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</si>
  <si>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</si>
  <si>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</si>
  <si>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</si>
  <si>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</si>
  <si>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</si>
  <si>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</si>
  <si>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</si>
  <si>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</si>
  <si>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</si>
  <si>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</si>
  <si>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</si>
  <si>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</si>
  <si>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</si>
  <si>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</si>
  <si>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</si>
  <si>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</si>
  <si>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</si>
  <si>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</si>
  <si>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</si>
  <si>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</si>
  <si>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</si>
  <si>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</si>
  <si>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</si>
  <si>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</si>
  <si>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</si>
  <si>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</si>
  <si>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</si>
  <si>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</si>
  <si>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</si>
  <si>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</si>
  <si>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</si>
  <si>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</si>
  <si>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</si>
  <si>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</si>
  <si>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</si>
  <si>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</si>
  <si>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</si>
  <si>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</si>
  <si>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</si>
  <si>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</si>
  <si>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</si>
  <si>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</si>
  <si>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</si>
  <si>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</si>
  <si>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</si>
  <si>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</si>
  <si>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</si>
  <si>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</si>
  <si>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</si>
  <si>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</si>
  <si>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</si>
  <si>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</si>
  <si>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</si>
  <si>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</si>
  <si>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</si>
  <si>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</si>
  <si>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</si>
  <si>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</si>
  <si>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</si>
  <si>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</si>
  <si>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</si>
  <si>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</si>
  <si>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</si>
  <si>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</si>
  <si>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</si>
  <si>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</si>
  <si>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</si>
  <si>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</si>
  <si>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</si>
  <si>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</si>
  <si>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</si>
  <si>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</si>
  <si>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</si>
  <si>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</si>
  <si>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</si>
  <si>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</si>
  <si>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</si>
  <si>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</si>
  <si>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</si>
  <si>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</si>
  <si>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</si>
  <si>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</si>
  <si>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</si>
  <si>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</si>
  <si>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</si>
  <si>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</si>
  <si>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</si>
  <si>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</si>
  <si>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</si>
  <si>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</si>
  <si>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</si>
  <si>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</si>
  <si>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</si>
  <si>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</si>
  <si>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</si>
  <si>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</si>
  <si>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</si>
  <si>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</si>
  <si>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</si>
  <si>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</si>
  <si>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</si>
  <si>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</si>
  <si>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</si>
  <si>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</si>
  <si>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</si>
  <si>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</si>
  <si>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</si>
  <si>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</si>
  <si>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</si>
  <si>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</si>
  <si>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</si>
  <si>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</si>
  <si>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</si>
  <si>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</si>
  <si>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</si>
  <si>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</si>
  <si>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</si>
  <si>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</si>
  <si>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</si>
  <si>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</si>
  <si>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</si>
  <si>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</si>
  <si>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</si>
  <si>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</si>
  <si>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</si>
  <si>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</si>
  <si>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</si>
  <si>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</si>
  <si>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</si>
  <si>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</si>
  <si>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</si>
  <si>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</si>
  <si>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</si>
  <si>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</si>
  <si>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</si>
  <si>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</si>
  <si>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</si>
  <si>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</si>
  <si>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</si>
  <si>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</si>
  <si>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</si>
  <si>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</si>
  <si>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</si>
  <si>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</si>
  <si>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</si>
  <si>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</si>
  <si>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</si>
  <si>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</si>
  <si>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</si>
  <si>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</si>
  <si>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</si>
  <si>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</si>
  <si>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</si>
  <si>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</si>
  <si>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</si>
  <si>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</si>
  <si>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</si>
  <si>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</si>
  <si>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</si>
  <si>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</si>
  <si>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</si>
  <si>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</si>
  <si>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</si>
  <si>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</si>
  <si>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</si>
  <si>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</si>
  <si>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</si>
  <si>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</si>
  <si>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</si>
  <si>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</si>
  <si>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</si>
  <si>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</si>
  <si>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</si>
  <si>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</si>
  <si>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</si>
  <si>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</si>
  <si>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</si>
  <si>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</si>
  <si>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</si>
  <si>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</si>
  <si>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</si>
  <si>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</si>
  <si>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</si>
  <si>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</si>
  <si>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</si>
  <si>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</si>
  <si>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</si>
  <si>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</si>
  <si>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</si>
  <si>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</si>
  <si>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</si>
  <si>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</si>
  <si>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</si>
  <si>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</si>
  <si>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</si>
  <si>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</si>
  <si>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</si>
  <si>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</si>
  <si>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</si>
  <si>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</si>
  <si>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</si>
  <si>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</si>
  <si>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</si>
  <si>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</si>
  <si>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</si>
  <si>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</si>
  <si>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</si>
  <si>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</si>
  <si>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</si>
  <si>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</si>
  <si>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</si>
  <si>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</si>
  <si>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</si>
  <si>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</si>
  <si>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</si>
  <si>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</si>
  <si>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</si>
  <si>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</si>
  <si>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</si>
  <si>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</si>
  <si>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</si>
  <si>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</si>
  <si>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</si>
  <si>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</si>
  <si>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</si>
  <si>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</si>
  <si>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</si>
  <si>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</si>
  <si>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</si>
  <si>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</si>
  <si>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</si>
  <si>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</si>
  <si>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</si>
  <si>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</si>
  <si>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</si>
  <si>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</si>
  <si>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</si>
  <si>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</si>
  <si>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</si>
  <si>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</si>
  <si>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</si>
  <si>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</si>
  <si>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</si>
  <si>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</si>
  <si>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</si>
  <si>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</si>
  <si>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</si>
  <si>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</si>
  <si>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</si>
  <si>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</si>
  <si>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</si>
  <si>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</si>
  <si>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</si>
  <si>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</si>
  <si>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</si>
  <si>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</si>
  <si>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</si>
  <si>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</si>
  <si>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</si>
  <si>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</si>
  <si>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</si>
  <si>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</si>
  <si>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</si>
  <si>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</si>
  <si>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</si>
  <si>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</si>
  <si>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</si>
  <si>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</si>
  <si>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</si>
  <si>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</si>
  <si>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</si>
  <si>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</si>
  <si>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</si>
  <si>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</si>
  <si>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</si>
  <si>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</si>
  <si>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</si>
  <si>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</si>
  <si>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</si>
  <si>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</si>
  <si>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</si>
  <si>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</si>
  <si>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</si>
  <si>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</si>
  <si>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</si>
  <si>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</si>
  <si>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</si>
  <si>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</si>
  <si>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</si>
  <si>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</si>
  <si>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</si>
  <si>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</si>
  <si>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</si>
  <si>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</si>
  <si>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</si>
  <si>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</si>
  <si>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</si>
  <si>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</si>
  <si>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</si>
  <si>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</si>
  <si>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</si>
  <si>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</si>
  <si>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</si>
  <si>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</si>
  <si>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</si>
  <si>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</si>
  <si>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</si>
  <si>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</si>
  <si>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</si>
  <si>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</si>
  <si>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</si>
  <si>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</si>
  <si>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</si>
  <si>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</si>
  <si>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</si>
  <si>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</si>
  <si>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</si>
  <si>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</si>
  <si>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</si>
  <si>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</si>
  <si>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</si>
  <si>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</si>
  <si>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</si>
  <si>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</si>
  <si>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</si>
  <si>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</si>
  <si>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</si>
  <si>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</si>
  <si>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</si>
  <si>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</si>
  <si>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</si>
  <si>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</si>
  <si>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</si>
  <si>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</si>
  <si>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</si>
  <si>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</si>
  <si>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</si>
  <si>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</si>
  <si>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</si>
  <si>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</si>
  <si>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</si>
  <si>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</si>
  <si>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</si>
  <si>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</si>
  <si>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</si>
  <si>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</si>
  <si>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</si>
  <si>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</si>
  <si>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</si>
  <si>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</si>
  <si>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</si>
  <si>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</si>
  <si>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</si>
  <si>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</si>
  <si>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</si>
  <si>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</si>
  <si>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</si>
  <si>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</si>
  <si>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</si>
  <si>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</si>
  <si>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</si>
  <si>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</si>
  <si>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</si>
  <si>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</si>
  <si>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</si>
  <si>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</si>
  <si>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</si>
  <si>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</si>
  <si>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</si>
  <si>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</si>
  <si>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</si>
  <si>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</si>
  <si>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</si>
  <si>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</si>
  <si>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</si>
  <si>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</si>
  <si>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</si>
  <si>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</si>
  <si>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</si>
  <si>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</si>
  <si>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</si>
  <si>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</si>
  <si>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</si>
  <si>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</si>
  <si>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</si>
  <si>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</si>
  <si>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</si>
  <si>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</si>
  <si>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</si>
  <si>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</si>
  <si>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</si>
  <si>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</si>
  <si>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</si>
  <si>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</si>
  <si>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</si>
  <si>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</si>
  <si>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</si>
  <si>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</si>
  <si>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</si>
  <si>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</si>
  <si>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</si>
  <si>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</si>
  <si>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</si>
  <si>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</si>
  <si>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</si>
  <si>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</si>
  <si>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</si>
  <si>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</si>
  <si>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</si>
  <si>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</si>
  <si>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</si>
  <si>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</si>
  <si>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</si>
  <si>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</si>
  <si>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</si>
  <si>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</si>
  <si>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</si>
  <si>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</si>
  <si>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</si>
  <si>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</si>
  <si>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</si>
  <si>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</si>
  <si>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</si>
  <si>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</si>
  <si>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</si>
  <si>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</si>
  <si>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</si>
  <si>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</si>
  <si>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</si>
  <si>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</si>
  <si>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</si>
  <si>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</si>
  <si>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</si>
  <si>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</si>
  <si>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</si>
  <si>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</si>
  <si>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</si>
  <si>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</si>
  <si>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</si>
  <si>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</si>
  <si>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</si>
  <si>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</si>
  <si>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</si>
  <si>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</si>
  <si>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</si>
  <si>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</si>
  <si>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</si>
  <si>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</si>
  <si>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</si>
  <si>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</si>
  <si>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</si>
  <si>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</si>
  <si>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</si>
  <si>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</si>
  <si>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</si>
  <si>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</si>
  <si>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</si>
  <si>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</si>
  <si>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</si>
  <si>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</si>
  <si>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</si>
  <si>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</si>
  <si>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</si>
  <si>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</si>
  <si>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</si>
  <si>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</si>
  <si>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</si>
  <si>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</si>
  <si>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</si>
  <si>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</si>
  <si>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</si>
  <si>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</si>
  <si>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</si>
  <si>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</si>
  <si>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</si>
  <si>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</si>
  <si>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</si>
  <si>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</si>
  <si>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</si>
  <si>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</si>
  <si>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</si>
  <si>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</si>
  <si>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</si>
  <si>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</si>
  <si>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</si>
  <si>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</si>
  <si>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</si>
  <si>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</si>
  <si>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</si>
  <si>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</si>
  <si>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</si>
  <si>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</si>
  <si>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</si>
  <si>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</si>
  <si>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</si>
  <si>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</si>
  <si>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</si>
  <si>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</si>
  <si>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</si>
  <si>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</si>
  <si>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</si>
  <si>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</si>
  <si>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</si>
  <si>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</si>
  <si>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</si>
  <si>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</si>
  <si>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</si>
  <si>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</si>
  <si>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</si>
  <si>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</si>
  <si>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</si>
  <si>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</si>
  <si>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</si>
  <si>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</si>
  <si>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</si>
  <si>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</si>
  <si>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</si>
  <si>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</si>
  <si>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</si>
  <si>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</si>
  <si>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</si>
  <si>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</si>
  <si>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</si>
  <si>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</si>
  <si>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</si>
  <si>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</si>
  <si>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</si>
  <si>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</si>
  <si>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</si>
  <si>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</si>
  <si>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</si>
  <si>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</si>
  <si>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</si>
  <si>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</si>
  <si>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</si>
  <si>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</si>
  <si>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</si>
  <si>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</si>
  <si>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</si>
  <si>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</si>
  <si>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</si>
  <si>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</si>
  <si>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</si>
  <si>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</si>
  <si>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</si>
  <si>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</si>
  <si>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</si>
  <si>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</si>
  <si>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</si>
  <si>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</si>
  <si>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</si>
  <si>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</si>
  <si>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</si>
  <si>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</si>
  <si>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</si>
  <si>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</si>
  <si>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</si>
  <si>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</si>
  <si>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</si>
  <si>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</si>
  <si>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</si>
  <si>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</si>
  <si>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</si>
  <si>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</si>
  <si>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</si>
  <si>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</si>
  <si>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</si>
  <si>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</si>
  <si>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</si>
  <si>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</si>
  <si>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</si>
  <si>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</si>
  <si>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</si>
  <si>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</si>
  <si>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</si>
  <si>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</si>
  <si>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</si>
  <si>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</si>
  <si>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</si>
  <si>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</si>
  <si>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</si>
  <si>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</si>
  <si>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</si>
  <si>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</si>
  <si>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</si>
  <si>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</si>
  <si>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</si>
  <si>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</si>
  <si>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</si>
  <si>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</si>
  <si>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</si>
  <si>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</si>
  <si>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</si>
  <si>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</si>
  <si>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</si>
  <si>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</si>
  <si>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</si>
  <si>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</si>
  <si>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</si>
  <si>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</si>
  <si>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</si>
  <si>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</si>
  <si>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</si>
  <si>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</si>
  <si>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</si>
  <si>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</si>
  <si>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</si>
  <si>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</si>
  <si>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</si>
  <si>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</si>
  <si>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</si>
  <si>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</si>
  <si>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</si>
  <si>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</si>
  <si>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</si>
  <si>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</si>
  <si>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</si>
  <si>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</si>
  <si>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</si>
  <si>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</si>
  <si>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</si>
  <si>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</si>
  <si>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</si>
  <si>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</si>
  <si>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</si>
  <si>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</si>
  <si>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</si>
  <si>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</si>
  <si>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</si>
  <si>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</si>
  <si>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</si>
  <si>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</si>
  <si>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</si>
  <si>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</si>
  <si>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</si>
  <si>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</si>
  <si>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</si>
  <si>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</si>
  <si>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</si>
  <si>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</si>
  <si>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</si>
  <si>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</si>
  <si>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</si>
  <si>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</si>
  <si>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</si>
  <si>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</si>
  <si>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</si>
  <si>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</si>
  <si>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</si>
  <si>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</si>
  <si>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</si>
  <si>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</si>
  <si>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</si>
  <si>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</si>
  <si>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</si>
  <si>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</si>
  <si>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</si>
  <si>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</si>
  <si>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</si>
  <si>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</si>
  <si>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</si>
  <si>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</si>
  <si>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</si>
  <si>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</si>
  <si>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</si>
  <si>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</si>
  <si>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</si>
  <si>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</si>
  <si>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</si>
  <si>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</si>
  <si>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</si>
  <si>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</si>
  <si>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</si>
  <si>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</si>
  <si>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</si>
  <si>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</si>
  <si>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</si>
  <si>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</si>
  <si>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</si>
  <si>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</si>
  <si>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</si>
  <si>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</si>
  <si>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</si>
  <si>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</si>
  <si>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</si>
  <si>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</si>
  <si>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</si>
  <si>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</si>
  <si>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</si>
  <si>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</si>
  <si>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</si>
  <si>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</si>
  <si>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</si>
  <si>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</si>
  <si>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</si>
  <si>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</si>
  <si>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</si>
  <si>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</si>
  <si>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</si>
  <si>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</si>
  <si>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</si>
  <si>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</si>
  <si>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</si>
  <si>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</si>
  <si>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</si>
  <si>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</si>
  <si>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</si>
  <si>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</si>
  <si>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</si>
  <si>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</si>
  <si>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</si>
  <si>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</si>
  <si>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</si>
  <si>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</si>
  <si>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</si>
  <si>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</si>
  <si>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</si>
  <si>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</si>
  <si>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</si>
  <si>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</si>
  <si>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</si>
  <si>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</si>
  <si>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</si>
  <si>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</si>
  <si>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</si>
  <si>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</si>
  <si>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</si>
  <si>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</si>
  <si>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</si>
  <si>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</si>
  <si>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</si>
  <si>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</si>
  <si>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</si>
  <si>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</si>
  <si>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</si>
  <si>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</si>
  <si>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</si>
  <si>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</si>
  <si>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</si>
  <si>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</si>
  <si>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</si>
  <si>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</si>
  <si>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</si>
  <si>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</si>
  <si>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</si>
  <si>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</si>
  <si>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</si>
  <si>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</si>
  <si>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</si>
  <si>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</si>
  <si>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</si>
  <si>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</si>
  <si>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</si>
  <si>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</si>
  <si>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</si>
  <si>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</si>
  <si>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</si>
  <si>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</si>
  <si>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</si>
  <si>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</si>
  <si>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</si>
  <si>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</si>
  <si>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</si>
  <si>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</si>
  <si>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</si>
  <si>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</si>
  <si>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</si>
  <si>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</si>
  <si>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</si>
  <si>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</si>
  <si>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</si>
  <si>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</si>
  <si>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</si>
  <si>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</si>
  <si>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</si>
  <si>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</si>
  <si>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</si>
  <si>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</si>
  <si>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</si>
  <si>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</si>
  <si>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</si>
  <si>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</si>
  <si>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</si>
  <si>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</si>
  <si>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</si>
  <si>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</si>
  <si>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</si>
  <si>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</si>
  <si>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</si>
  <si>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</si>
  <si>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</si>
  <si>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</si>
  <si>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</si>
  <si>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</si>
  <si>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</si>
  <si>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</si>
  <si>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</si>
  <si>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</si>
  <si>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</si>
  <si>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</si>
  <si>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</si>
  <si>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</si>
  <si>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</si>
  <si>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</si>
  <si>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</si>
  <si>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</si>
  <si>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</si>
  <si>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</si>
  <si>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</si>
  <si>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</si>
  <si>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</si>
  <si>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</si>
  <si>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</si>
  <si>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</si>
  <si>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</si>
  <si>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</si>
  <si>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</si>
  <si>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</si>
  <si>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</si>
  <si>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</si>
  <si>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</si>
  <si>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</si>
  <si>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</si>
  <si>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</si>
  <si>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</si>
  <si>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</si>
  <si>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</si>
  <si>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</si>
  <si>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</si>
  <si>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</si>
  <si>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</si>
  <si>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</si>
  <si>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</si>
  <si>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</si>
  <si>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</si>
  <si>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</si>
  <si>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</si>
  <si>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</si>
  <si>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</si>
  <si>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</si>
  <si>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</si>
  <si>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</si>
  <si>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</si>
  <si>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</si>
  <si>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</si>
  <si>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</si>
  <si>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</si>
  <si>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</si>
  <si>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</si>
  <si>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</si>
  <si>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</si>
  <si>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</si>
  <si>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</si>
  <si>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</si>
  <si>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</si>
  <si>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</si>
  <si>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</si>
  <si>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</si>
  <si>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</si>
  <si>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</si>
  <si>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</si>
  <si>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</si>
  <si>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</si>
  <si>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</si>
  <si>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</si>
  <si>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</si>
  <si>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</si>
  <si>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</si>
  <si>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</si>
  <si>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</si>
  <si>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</si>
  <si>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</si>
  <si>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</si>
  <si>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</si>
  <si>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</si>
  <si>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</si>
  <si>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</si>
  <si>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</si>
  <si>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</si>
  <si>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</si>
  <si>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</si>
  <si>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</si>
  <si>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</si>
  <si>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</si>
  <si>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</si>
  <si>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</si>
  <si>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</si>
  <si>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</si>
  <si>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</si>
  <si>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</si>
  <si>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</si>
  <si>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</si>
  <si>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</si>
  <si>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</si>
  <si>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</si>
  <si>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</si>
  <si>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</si>
  <si>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</si>
  <si>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</si>
  <si>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</si>
  <si>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</si>
  <si>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</si>
  <si>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</si>
  <si>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</si>
  <si>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</si>
  <si>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</si>
  <si>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</si>
  <si>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</si>
  <si>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</si>
  <si>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</si>
  <si>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</si>
  <si>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</si>
  <si>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</si>
  <si>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</si>
  <si>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</si>
  <si>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</si>
  <si>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</si>
  <si>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</si>
  <si>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</si>
  <si>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</si>
  <si>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</si>
  <si>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</si>
  <si>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</si>
  <si>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</si>
  <si>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</si>
  <si>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</si>
  <si>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</si>
  <si>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</si>
  <si>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</si>
  <si>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</si>
  <si>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</si>
  <si>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</si>
  <si>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</si>
  <si>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</si>
  <si>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</si>
  <si>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</si>
  <si>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</si>
  <si>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</si>
  <si>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</si>
  <si>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</si>
  <si>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</si>
  <si>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</si>
  <si>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</si>
  <si>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</si>
  <si>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</si>
  <si>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</si>
  <si>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</si>
  <si>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</si>
  <si>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</si>
  <si>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</si>
  <si>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</si>
  <si>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</si>
  <si>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</si>
  <si>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</si>
  <si>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</si>
  <si>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</si>
  <si>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</si>
  <si>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</si>
  <si>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</si>
  <si>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</si>
  <si>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</si>
  <si>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</si>
  <si>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</si>
  <si>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</si>
  <si>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</si>
  <si>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</si>
  <si>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</si>
  <si>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</si>
  <si>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</si>
  <si>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</si>
  <si>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</si>
  <si>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</si>
  <si>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</si>
  <si>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</si>
  <si>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</si>
  <si>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</si>
  <si>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</si>
  <si>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</si>
  <si>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</si>
  <si>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</si>
  <si>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</si>
  <si>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</si>
  <si>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</si>
  <si>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</si>
  <si>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</si>
  <si>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</si>
  <si>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</si>
  <si>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</si>
  <si>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</si>
  <si>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</si>
  <si>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</si>
  <si>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</si>
  <si>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</si>
  <si>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</si>
  <si>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</si>
  <si>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</si>
  <si>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</si>
  <si>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</si>
  <si>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</si>
  <si>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</si>
  <si>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</si>
  <si>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</si>
  <si>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</si>
  <si>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</si>
  <si>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</si>
  <si>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</si>
  <si>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</si>
  <si>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</si>
  <si>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</si>
  <si>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</si>
  <si>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</si>
  <si>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</si>
  <si>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</si>
  <si>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</si>
  <si>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</si>
  <si>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</si>
  <si>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</si>
  <si>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</si>
  <si>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</si>
  <si>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</si>
  <si>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</si>
  <si>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</si>
  <si>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</si>
  <si>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</si>
  <si>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</si>
  <si>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</si>
  <si>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</si>
  <si>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</si>
  <si>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</si>
  <si>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</si>
  <si>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</si>
  <si>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</si>
  <si>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</si>
  <si>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</si>
  <si>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</si>
  <si>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</si>
  <si>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</si>
  <si>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</si>
  <si>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</si>
  <si>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</si>
  <si>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</si>
  <si>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</si>
  <si>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</si>
  <si>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</si>
  <si>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</si>
  <si>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</si>
  <si>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</si>
  <si>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</si>
  <si>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</si>
  <si>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</si>
  <si>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</si>
  <si>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</si>
  <si>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</si>
  <si>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</si>
  <si>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</si>
  <si>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</si>
  <si>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</si>
  <si>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</si>
  <si>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</si>
  <si>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</si>
  <si>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</si>
  <si>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</si>
  <si>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</si>
  <si>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</si>
  <si>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</si>
  <si>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</si>
  <si>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</si>
  <si>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</si>
  <si>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</si>
  <si>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</si>
  <si>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</si>
  <si>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</si>
  <si>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</si>
  <si>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</si>
  <si>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</si>
  <si>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</si>
  <si>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</si>
  <si>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</si>
  <si>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</si>
  <si>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</si>
  <si>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</si>
  <si>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</si>
  <si>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</si>
  <si>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</si>
  <si>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</si>
  <si>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</si>
  <si>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</si>
  <si>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</si>
  <si>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</si>
  <si>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</si>
  <si>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</si>
  <si>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</si>
  <si>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</si>
  <si>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</si>
  <si>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</si>
  <si>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</si>
  <si>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</si>
  <si>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</si>
  <si>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</si>
  <si>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</si>
  <si>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</si>
  <si>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</si>
  <si>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</si>
  <si>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</si>
  <si>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</si>
  <si>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</si>
  <si>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</si>
  <si>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</si>
  <si>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</si>
  <si>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</si>
  <si>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</si>
  <si>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</si>
  <si>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</si>
  <si>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</si>
  <si>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</si>
  <si>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</si>
  <si>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</si>
  <si>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</si>
  <si>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</si>
  <si>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</si>
  <si>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</si>
  <si>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</si>
  <si>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</si>
  <si>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</si>
  <si>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</si>
  <si>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</si>
  <si>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</si>
  <si>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</si>
  <si>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</si>
  <si>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</si>
  <si>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</si>
  <si>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</si>
  <si>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</si>
  <si>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</si>
  <si>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</si>
  <si>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</si>
  <si>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</si>
  <si>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</si>
  <si>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</si>
  <si>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</si>
  <si>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</si>
  <si>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</si>
  <si>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</si>
  <si>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</si>
  <si>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</si>
  <si>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</si>
  <si>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</si>
  <si>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</si>
  <si>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</si>
  <si>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</si>
  <si>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</si>
  <si>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</si>
  <si>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</si>
  <si>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</si>
  <si>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</si>
  <si>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</si>
  <si>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</si>
  <si>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</si>
  <si>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</si>
  <si>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</si>
  <si>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</si>
  <si>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</si>
  <si>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</si>
  <si>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</si>
  <si>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</si>
  <si>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</si>
  <si>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</si>
  <si>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</si>
  <si>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</si>
  <si>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</si>
  <si>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</si>
  <si>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</si>
  <si>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</si>
  <si>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</si>
  <si>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</si>
  <si>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</si>
  <si>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</si>
  <si>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</si>
  <si>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</si>
  <si>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</si>
  <si>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</si>
  <si>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</si>
  <si>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</si>
  <si>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</si>
  <si>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</si>
  <si>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</si>
  <si>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</si>
  <si>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</si>
  <si>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</si>
  <si>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</si>
  <si>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</si>
  <si>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</si>
  <si>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</si>
  <si>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</si>
  <si>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</si>
  <si>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</si>
  <si>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</si>
  <si>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</si>
  <si>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</si>
  <si>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</si>
  <si>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</si>
  <si>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</si>
  <si>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</si>
  <si>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</si>
  <si>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</si>
  <si>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</si>
  <si>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</si>
  <si>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</si>
  <si>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</si>
  <si>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</si>
  <si>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</si>
  <si>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</si>
  <si>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</si>
  <si>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</si>
  <si>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</si>
  <si>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</si>
  <si>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</si>
  <si>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</si>
  <si>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</si>
  <si>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</si>
  <si>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</si>
  <si>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</si>
  <si>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</si>
  <si>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</si>
  <si>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</si>
  <si>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</si>
  <si>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</si>
  <si>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</si>
  <si>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</si>
  <si>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</si>
  <si>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</si>
  <si>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</si>
  <si>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</si>
  <si>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</si>
  <si>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</si>
  <si>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</si>
  <si>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</si>
  <si>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</si>
  <si>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</si>
  <si>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</si>
  <si>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</si>
  <si>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</si>
  <si>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</si>
  <si>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</si>
  <si>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</si>
  <si>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</si>
  <si>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</si>
  <si>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</si>
  <si>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</si>
  <si>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</si>
  <si>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</si>
  <si>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</si>
  <si>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</si>
  <si>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</si>
  <si>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</si>
  <si>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</si>
  <si>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</si>
  <si>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</si>
  <si>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</si>
  <si>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</si>
  <si>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</si>
  <si>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</si>
  <si>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</si>
  <si>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</si>
  <si>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</si>
  <si>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</si>
  <si>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</si>
  <si>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</si>
  <si>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</si>
  <si>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</si>
  <si>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</si>
  <si>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</si>
  <si>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</si>
  <si>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</si>
  <si>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</si>
  <si>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</si>
  <si>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</si>
  <si>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</si>
  <si>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</si>
  <si>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</si>
  <si>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</si>
  <si>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</si>
  <si>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</si>
  <si>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</si>
  <si>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</si>
  <si>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</si>
  <si>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</si>
  <si>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</si>
  <si>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</si>
  <si>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</si>
  <si>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</si>
  <si>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</si>
  <si>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</si>
  <si>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</si>
  <si>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</si>
  <si>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</si>
  <si>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</si>
  <si>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</si>
  <si>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</si>
  <si>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</si>
  <si>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</si>
  <si>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</si>
  <si>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</si>
  <si>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</si>
  <si>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</si>
  <si>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</si>
  <si>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</si>
  <si>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</si>
  <si>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</si>
  <si>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</si>
  <si>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</si>
  <si>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</si>
  <si>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</si>
  <si>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</si>
  <si>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</si>
  <si>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</si>
  <si>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</si>
  <si>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</si>
  <si>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</si>
  <si>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</si>
  <si>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</si>
  <si>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</si>
  <si>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</si>
  <si>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</si>
  <si>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</si>
  <si>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</si>
  <si>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</si>
  <si>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</si>
  <si>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</si>
  <si>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</si>
  <si>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</si>
  <si>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</si>
  <si>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</si>
  <si>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</si>
  <si>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</si>
  <si>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</si>
  <si>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</si>
  <si>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</si>
  <si>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</si>
  <si>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</si>
  <si>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</si>
  <si>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</si>
  <si>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</si>
  <si>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</si>
  <si>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</si>
  <si>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</si>
  <si>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</si>
  <si>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</si>
  <si>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</si>
  <si>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</si>
  <si>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</si>
  <si>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</si>
  <si>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</si>
  <si>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</si>
  <si>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</si>
  <si>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</si>
  <si>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</si>
  <si>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</si>
  <si>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</si>
  <si>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</si>
  <si>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</si>
  <si>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</si>
  <si>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</si>
  <si>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</si>
  <si>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</si>
  <si>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</si>
  <si>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</si>
  <si>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</si>
  <si>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</si>
  <si>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</si>
  <si>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</si>
  <si>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</si>
  <si>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</si>
  <si>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</si>
  <si>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</si>
  <si>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</si>
  <si>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</si>
  <si>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</si>
  <si>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</si>
  <si>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</si>
  <si>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</si>
  <si>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</si>
  <si>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</si>
  <si>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</si>
  <si>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</si>
  <si>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</si>
  <si>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</si>
  <si>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</si>
  <si>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</si>
  <si>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</si>
  <si>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</si>
  <si>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</si>
  <si>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</si>
  <si>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</si>
  <si>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</si>
  <si>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</si>
  <si>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</si>
  <si>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</si>
  <si>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</si>
  <si>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</si>
  <si>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</si>
  <si>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</si>
  <si>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</si>
  <si>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</si>
  <si>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</si>
  <si>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</si>
  <si>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</si>
  <si>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</si>
  <si>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</si>
  <si>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</si>
  <si>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</si>
  <si>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</si>
  <si>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</si>
  <si>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</si>
  <si>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</si>
  <si>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</si>
  <si>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</si>
  <si>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</si>
  <si>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</si>
  <si>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</si>
  <si>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</si>
  <si>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</si>
  <si>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</si>
  <si>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</si>
  <si>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</si>
  <si>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</si>
  <si>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</si>
  <si>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</si>
  <si>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</si>
  <si>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</si>
  <si>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</si>
  <si>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</si>
  <si>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</si>
  <si>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</si>
  <si>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</si>
  <si>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</si>
  <si>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</si>
  <si>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</si>
  <si>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</si>
  <si>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</si>
  <si>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</si>
  <si>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</si>
  <si>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</si>
  <si>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</si>
  <si>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</si>
  <si>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</si>
  <si>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</si>
  <si>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</si>
  <si>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</si>
  <si>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</si>
  <si>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</si>
  <si>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</si>
  <si>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</si>
  <si>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</si>
  <si>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</si>
  <si>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</si>
  <si>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</si>
  <si>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</si>
  <si>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</si>
  <si>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</si>
  <si>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</si>
  <si>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</si>
  <si>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</si>
  <si>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</si>
  <si>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</si>
  <si>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</si>
  <si>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</si>
  <si>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</si>
  <si>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</si>
  <si>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</si>
  <si>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</si>
  <si>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</si>
  <si>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</si>
  <si>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</si>
  <si>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</si>
  <si>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</si>
  <si>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</si>
  <si>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</si>
  <si>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</si>
  <si>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</si>
  <si>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</si>
  <si>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</si>
  <si>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</si>
  <si>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</si>
  <si>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</si>
  <si>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</si>
  <si>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</si>
  <si>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</si>
  <si>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</si>
  <si>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</si>
  <si>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</si>
  <si>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</si>
  <si>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</si>
  <si>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</si>
  <si>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</si>
  <si>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</si>
  <si>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</si>
  <si>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</si>
  <si>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</si>
  <si>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</si>
  <si>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</si>
  <si>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</si>
  <si>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</si>
  <si>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</si>
  <si>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</si>
  <si>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</si>
  <si>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</si>
  <si>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</si>
  <si>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</si>
  <si>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</si>
  <si>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</si>
  <si>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</si>
  <si>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</si>
  <si>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</si>
  <si>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</si>
  <si>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</si>
  <si>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</si>
  <si>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</si>
  <si>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</si>
  <si>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</si>
  <si>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</si>
  <si>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</si>
  <si>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</si>
  <si>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</si>
  <si>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</si>
  <si>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</si>
  <si>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</si>
  <si>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</si>
  <si>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</si>
  <si>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</si>
  <si>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</si>
  <si>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</si>
  <si>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</si>
  <si>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</si>
  <si>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</si>
  <si>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</si>
  <si>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</si>
  <si>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</si>
  <si>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</si>
  <si>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</si>
  <si>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</si>
  <si>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</si>
  <si>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</si>
  <si>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</si>
  <si>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</si>
  <si>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</si>
  <si>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</si>
  <si>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</si>
  <si>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</si>
  <si>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</si>
  <si>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</si>
  <si>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</si>
  <si>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</si>
  <si>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</si>
  <si>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</si>
  <si>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</si>
  <si>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</si>
  <si>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</si>
  <si>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</si>
  <si>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</si>
  <si>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</si>
  <si>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</si>
  <si>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</si>
  <si>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</si>
  <si>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</si>
  <si>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</si>
  <si>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</si>
  <si>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</si>
  <si>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</si>
  <si>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</si>
  <si>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</si>
  <si>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</si>
  <si>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</si>
  <si>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</si>
  <si>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</si>
  <si>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</si>
  <si>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</si>
  <si>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</si>
  <si>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</si>
  <si>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</si>
  <si>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</si>
  <si>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</si>
  <si>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</si>
  <si>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</si>
  <si>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</si>
  <si>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</si>
  <si>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</si>
  <si>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</si>
  <si>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</si>
  <si>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</si>
  <si>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</si>
  <si>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</si>
  <si>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</si>
  <si>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</si>
  <si>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</si>
  <si>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</si>
  <si>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</si>
  <si>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</si>
  <si>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</si>
  <si>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</si>
  <si>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</si>
  <si>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</si>
  <si>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</si>
  <si>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</si>
  <si>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</si>
  <si>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</si>
  <si>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</si>
  <si>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</si>
  <si>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</si>
  <si>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</si>
  <si>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</si>
  <si>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</si>
  <si>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</si>
  <si>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</si>
  <si>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</si>
  <si>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</si>
  <si>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</si>
  <si>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</si>
  <si>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</si>
  <si>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</si>
  <si>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</si>
  <si>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</si>
  <si>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</si>
  <si>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</si>
  <si>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</si>
  <si>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</si>
  <si>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</si>
  <si>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</si>
  <si>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</si>
  <si>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</si>
  <si>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</si>
  <si>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</si>
  <si>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</si>
  <si>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</si>
  <si>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</si>
  <si>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</si>
  <si>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</si>
  <si>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</si>
  <si>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</si>
  <si>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</si>
  <si>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</si>
  <si>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</si>
  <si>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</si>
  <si>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</si>
  <si>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</si>
  <si>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</si>
  <si>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</si>
  <si>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</si>
  <si>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</si>
  <si>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</si>
  <si>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</si>
  <si>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</si>
  <si>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</si>
  <si>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</si>
  <si>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</si>
  <si>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</si>
  <si>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</si>
  <si>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</si>
  <si>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</si>
  <si>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</si>
  <si>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</si>
  <si>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</si>
  <si>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</si>
  <si>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</si>
  <si>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</si>
  <si>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</si>
  <si>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</si>
  <si>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</si>
  <si>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</si>
  <si>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</si>
  <si>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</si>
  <si>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</si>
  <si>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</si>
  <si>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</si>
  <si>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</si>
  <si>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</si>
  <si>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</si>
  <si>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</si>
  <si>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</si>
  <si>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</si>
  <si>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</si>
  <si>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</si>
  <si>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</si>
  <si>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</si>
  <si>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</si>
  <si>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</si>
  <si>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</si>
  <si>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</si>
  <si>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</si>
  <si>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</si>
  <si>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</si>
  <si>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</si>
  <si>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</si>
  <si>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</si>
  <si>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</si>
  <si>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</si>
  <si>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</si>
  <si>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</si>
  <si>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</si>
  <si>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</si>
  <si>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</si>
  <si>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</si>
  <si>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</si>
  <si>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</si>
  <si>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</si>
  <si>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</si>
  <si>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</si>
  <si>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</si>
  <si>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</si>
  <si>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</si>
  <si>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</si>
  <si>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</si>
  <si>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</si>
  <si>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</si>
  <si>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</si>
  <si>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</si>
  <si>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</si>
  <si>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</si>
  <si>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</si>
  <si>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</si>
  <si>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</si>
  <si>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</si>
  <si>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</si>
  <si>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</si>
  <si>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</si>
  <si>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</si>
  <si>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</si>
  <si>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</si>
  <si>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</si>
  <si>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</si>
  <si>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</si>
  <si>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</si>
  <si>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</si>
  <si>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</si>
  <si>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</si>
  <si>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</si>
  <si>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</si>
  <si>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</si>
  <si>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</si>
  <si>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</si>
  <si>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</si>
  <si>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</si>
  <si>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</si>
  <si>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</si>
  <si>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</si>
  <si>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</si>
  <si>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</si>
  <si>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</si>
  <si>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</si>
  <si>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</si>
  <si>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</si>
  <si>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</si>
  <si>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</si>
  <si>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</si>
  <si>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</si>
  <si>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</si>
  <si>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</si>
  <si>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</si>
  <si>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</si>
  <si>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</si>
  <si>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</si>
  <si>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</si>
  <si>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</si>
  <si>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</si>
  <si>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</si>
  <si>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</si>
  <si>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</si>
  <si>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</si>
  <si>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</si>
  <si>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</si>
  <si>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</si>
  <si>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</si>
  <si>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</si>
  <si>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</si>
  <si>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</si>
  <si>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</si>
  <si>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</si>
  <si>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</si>
  <si>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</si>
  <si>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</si>
  <si>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</si>
  <si>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</si>
  <si>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</si>
  <si>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</si>
  <si>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</si>
  <si>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</si>
  <si>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</si>
  <si>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</si>
  <si>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</si>
  <si>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</si>
  <si>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</si>
  <si>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</si>
  <si>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</si>
  <si>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</si>
  <si>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</si>
  <si>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</si>
  <si>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</si>
  <si>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</si>
  <si>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</si>
  <si>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</si>
  <si>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</si>
  <si>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</si>
  <si>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</si>
  <si>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</si>
  <si>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</si>
  <si>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</si>
  <si>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</si>
  <si>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</si>
  <si>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</si>
  <si>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</si>
  <si>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</si>
  <si>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</si>
  <si>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</si>
  <si>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</si>
  <si>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</si>
  <si>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</si>
  <si>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</si>
  <si>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</si>
  <si>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</si>
  <si>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</si>
  <si>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</si>
  <si>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</si>
  <si>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</si>
  <si>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</si>
  <si>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</si>
  <si>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</si>
  <si>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</si>
  <si>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</si>
  <si>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</si>
  <si>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</si>
  <si>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</si>
  <si>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</si>
  <si>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</si>
  <si>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</si>
  <si>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</si>
  <si>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</si>
  <si>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</si>
  <si>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</si>
  <si>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</si>
  <si>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</si>
  <si>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</si>
  <si>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</si>
  <si>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</si>
  <si>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</si>
  <si>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</si>
  <si>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</si>
  <si>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</si>
  <si>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</si>
  <si>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</si>
  <si>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</si>
  <si>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</si>
  <si>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</si>
  <si>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</si>
  <si>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</si>
  <si>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</si>
  <si>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</si>
  <si>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</si>
  <si>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</si>
  <si>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</si>
  <si>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</si>
  <si>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</si>
  <si>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</si>
  <si>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</si>
  <si>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</si>
  <si>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</si>
  <si>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</si>
  <si>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</si>
  <si>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</si>
  <si>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</si>
  <si>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</si>
  <si>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</si>
  <si>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</si>
  <si>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</si>
  <si>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</si>
  <si>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</si>
  <si>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</si>
  <si>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</si>
  <si>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</si>
  <si>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</si>
  <si>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</si>
  <si>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</si>
  <si>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</si>
  <si>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</si>
  <si>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</si>
  <si>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</si>
  <si>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</si>
  <si>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</si>
  <si>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</si>
  <si>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</si>
  <si>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</si>
  <si>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</si>
  <si>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</si>
  <si>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</si>
  <si>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</si>
  <si>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</si>
  <si>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</si>
  <si>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</si>
  <si>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</si>
  <si>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</si>
  <si>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</si>
  <si>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</si>
  <si>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</si>
  <si>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</si>
  <si>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</si>
  <si>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</si>
  <si>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</si>
  <si>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</si>
  <si>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</si>
  <si>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</si>
  <si>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</si>
  <si>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</si>
  <si>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</si>
  <si>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</si>
  <si>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</si>
  <si>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</si>
  <si>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</si>
  <si>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</si>
  <si>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</si>
  <si>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</si>
  <si>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</si>
  <si>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</si>
  <si>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</si>
  <si>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</si>
  <si>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</si>
  <si>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</si>
  <si>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</si>
  <si>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</si>
  <si>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</si>
  <si>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</si>
  <si>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</si>
  <si>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</si>
  <si>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</si>
  <si>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</si>
  <si>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</si>
  <si>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</si>
  <si>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</si>
  <si>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</si>
  <si>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</si>
  <si>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</si>
  <si>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</si>
  <si>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</si>
  <si>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</si>
  <si>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</si>
  <si>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</si>
  <si>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</si>
  <si>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</si>
  <si>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</si>
  <si>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</si>
  <si>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</si>
  <si>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</si>
  <si>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</si>
  <si>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</si>
  <si>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</si>
  <si>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</si>
  <si>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</si>
  <si>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</si>
  <si>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</si>
  <si>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</si>
  <si>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</si>
  <si>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</si>
  <si>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</si>
  <si>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</si>
  <si>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</si>
  <si>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</si>
  <si>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</si>
  <si>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</si>
  <si>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</si>
  <si>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</si>
  <si>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</si>
  <si>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</si>
  <si>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</si>
  <si>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</si>
  <si>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</si>
  <si>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</si>
  <si>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</si>
  <si>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</si>
  <si>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</si>
  <si>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</si>
  <si>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</si>
  <si>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</si>
  <si>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</si>
  <si>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</si>
  <si>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</si>
  <si>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</si>
  <si>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</si>
  <si>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</si>
  <si>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</si>
  <si>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</si>
  <si>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</si>
  <si>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</si>
  <si>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</si>
  <si>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</si>
  <si>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</si>
  <si>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</si>
  <si>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</si>
  <si>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</si>
  <si>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</si>
  <si>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</si>
  <si>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</si>
  <si>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</si>
  <si>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</si>
  <si>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</si>
  <si>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</si>
  <si>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</si>
  <si>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</si>
  <si>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</si>
  <si>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</si>
  <si>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</si>
  <si>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</si>
  <si>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</si>
  <si>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</si>
  <si>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</si>
  <si>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</si>
  <si>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</si>
  <si>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</si>
  <si>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</si>
  <si>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</si>
  <si>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</si>
  <si>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</si>
  <si>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</si>
  <si>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</si>
  <si>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</si>
  <si>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</si>
  <si>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</si>
  <si>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</si>
  <si>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</si>
  <si>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</si>
  <si>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</si>
  <si>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</si>
  <si>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</si>
  <si>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</si>
  <si>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</si>
  <si>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</si>
  <si>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</si>
  <si>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</si>
  <si>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</si>
  <si>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</si>
  <si>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</si>
  <si>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</si>
  <si>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</si>
  <si>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</si>
  <si>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</si>
  <si>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</si>
  <si>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</si>
  <si>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</si>
  <si>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</si>
  <si>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</si>
  <si>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</si>
  <si>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</si>
  <si>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</si>
  <si>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</si>
  <si>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</si>
  <si>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</si>
  <si>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</si>
  <si>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</si>
  <si>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</si>
  <si>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</si>
  <si>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</si>
  <si>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</si>
  <si>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</si>
  <si>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</si>
  <si>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</si>
  <si>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</si>
  <si>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</si>
  <si>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</si>
  <si>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</si>
  <si>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</si>
  <si>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</si>
  <si>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</si>
  <si>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</si>
  <si>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</si>
  <si>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</si>
  <si>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</si>
  <si>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</si>
  <si>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</si>
  <si>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</si>
  <si>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</si>
  <si>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</si>
  <si>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</si>
  <si>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</si>
  <si>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</si>
  <si>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</si>
  <si>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</si>
  <si>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</si>
  <si>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</si>
  <si>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</si>
  <si>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</si>
  <si>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</si>
  <si>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</si>
  <si>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</si>
  <si>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</si>
  <si>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</si>
  <si>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</si>
  <si>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</si>
  <si>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</si>
  <si>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</si>
  <si>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</si>
  <si>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</si>
  <si>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</si>
  <si>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</si>
  <si>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</si>
  <si>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</si>
  <si>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</si>
  <si>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</si>
  <si>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</si>
  <si>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</si>
  <si>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</si>
  <si>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</si>
  <si>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</si>
  <si>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</si>
  <si>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</si>
  <si>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</si>
  <si>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</si>
  <si>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</si>
  <si>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</si>
  <si>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</si>
  <si>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</si>
  <si>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</si>
  <si>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</si>
  <si>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</si>
  <si>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</si>
  <si>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</si>
  <si>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</si>
  <si>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</si>
  <si>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</si>
  <si>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</si>
  <si>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</si>
  <si>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</si>
  <si>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</si>
  <si>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</si>
  <si>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</si>
  <si>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</si>
  <si>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</si>
  <si>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</si>
  <si>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</si>
  <si>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</si>
  <si>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</si>
  <si>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</si>
  <si>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</si>
  <si>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</si>
  <si>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</si>
  <si>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</si>
  <si>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</si>
  <si>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</si>
  <si>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</si>
  <si>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</si>
  <si>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</si>
  <si>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</si>
  <si>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</si>
  <si>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</si>
  <si>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</si>
  <si>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</si>
  <si>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</si>
  <si>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</si>
  <si>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</si>
  <si>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</si>
  <si>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</si>
  <si>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</si>
  <si>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</si>
  <si>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</si>
  <si>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</si>
  <si>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</si>
  <si>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</si>
  <si>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</si>
  <si>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</si>
  <si>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</si>
  <si>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</si>
  <si>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</si>
  <si>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</si>
  <si>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</si>
  <si>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</si>
  <si>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</si>
  <si>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</si>
  <si>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</si>
  <si>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</si>
  <si>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</si>
  <si>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</si>
  <si>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</si>
  <si>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</si>
  <si>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</si>
  <si>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</si>
  <si>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</si>
  <si>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</si>
  <si>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</si>
  <si>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</si>
  <si>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</si>
  <si>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</si>
  <si>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</si>
  <si>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</si>
  <si>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</si>
  <si>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</si>
  <si>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</si>
  <si>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</si>
  <si>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</si>
  <si>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</si>
  <si>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</si>
  <si>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</si>
  <si>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</si>
  <si>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</si>
  <si>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</si>
  <si>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</si>
  <si>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</si>
  <si>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</si>
  <si>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</si>
  <si>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</si>
  <si>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</si>
  <si>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</si>
  <si>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</si>
  <si>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</si>
  <si>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</si>
  <si>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</si>
  <si>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</si>
  <si>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</si>
  <si>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</si>
  <si>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</si>
  <si>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</si>
  <si>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</si>
  <si>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</si>
  <si>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</si>
  <si>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</si>
  <si>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</si>
  <si>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</si>
  <si>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</si>
  <si>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</si>
  <si>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</si>
  <si>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</si>
  <si>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</si>
  <si>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</si>
  <si>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</si>
  <si>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</si>
  <si>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</si>
  <si>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</si>
  <si>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</si>
  <si>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</si>
  <si>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</si>
  <si>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</si>
  <si>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</si>
  <si>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</si>
  <si>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</si>
  <si>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</si>
  <si>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</si>
  <si>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</si>
  <si>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</si>
  <si>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</si>
  <si>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</si>
  <si>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</si>
  <si>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</si>
  <si>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</si>
  <si>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</si>
  <si>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</si>
  <si>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</si>
  <si>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</si>
  <si>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</si>
  <si>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</si>
  <si>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</si>
  <si>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</si>
  <si>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</si>
  <si>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</si>
  <si>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</si>
  <si>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</si>
  <si>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</si>
  <si>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</si>
  <si>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</si>
  <si>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</si>
  <si>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</si>
  <si>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</si>
  <si>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</si>
  <si>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</si>
  <si>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</si>
  <si>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</si>
  <si>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</si>
  <si>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</si>
  <si>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</si>
  <si>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</si>
  <si>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</si>
  <si>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</si>
  <si>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</si>
  <si>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</si>
  <si>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</si>
  <si>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</si>
  <si>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</si>
  <si>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</si>
  <si>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</si>
  <si>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</si>
  <si>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</si>
  <si>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</si>
  <si>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</si>
  <si>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</si>
  <si>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</si>
  <si>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</si>
  <si>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</si>
  <si>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</si>
  <si>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</si>
  <si>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</si>
  <si>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</si>
  <si>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</si>
  <si>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</si>
  <si>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</si>
  <si>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</si>
  <si>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</si>
  <si>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</si>
  <si>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</si>
  <si>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</si>
  <si>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</si>
  <si>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</si>
  <si>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</si>
  <si>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</si>
  <si>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</si>
  <si>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</si>
  <si>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</si>
  <si>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</si>
  <si>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</si>
  <si>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</si>
  <si>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</si>
  <si>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</si>
  <si>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</si>
  <si>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</si>
  <si>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</si>
  <si>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</si>
  <si>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</si>
  <si>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</si>
  <si>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</si>
  <si>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</si>
  <si>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</si>
  <si>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</si>
  <si>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</si>
  <si>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</si>
  <si>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</si>
  <si>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</si>
  <si>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</si>
  <si>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</si>
  <si>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</si>
  <si>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</si>
  <si>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</si>
  <si>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</si>
  <si>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</si>
  <si>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</si>
  <si>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</si>
  <si>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</si>
  <si>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</si>
  <si>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</si>
  <si>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</si>
  <si>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</si>
  <si>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</si>
  <si>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</si>
  <si>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</si>
  <si>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</si>
  <si>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</si>
  <si>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</si>
  <si>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</si>
  <si>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</si>
  <si>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</si>
  <si>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</si>
  <si>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</si>
  <si>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</si>
  <si>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</si>
  <si>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</si>
  <si>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</si>
  <si>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</si>
  <si>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</si>
  <si>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</si>
  <si>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</si>
  <si>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</si>
  <si>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</si>
  <si>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</si>
  <si>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</si>
  <si>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</si>
  <si>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</si>
  <si>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</si>
  <si>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</si>
  <si>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</si>
  <si>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</si>
  <si>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</si>
  <si>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</si>
  <si>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</si>
  <si>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</si>
  <si>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</si>
  <si>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</si>
  <si>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</si>
  <si>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</si>
  <si>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</si>
  <si>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</si>
  <si>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</si>
  <si>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</si>
  <si>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</si>
  <si>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</si>
  <si>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</si>
  <si>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</si>
  <si>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</si>
  <si>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</si>
  <si>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</si>
  <si>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</si>
  <si>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</si>
  <si>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</si>
  <si>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</si>
  <si>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</si>
  <si>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</si>
  <si>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</si>
  <si>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</si>
  <si>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</si>
  <si>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</si>
  <si>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</si>
  <si>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</si>
  <si>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</si>
  <si>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</si>
  <si>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</si>
  <si>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</si>
  <si>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</si>
  <si>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</si>
  <si>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</si>
  <si>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</si>
  <si>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</si>
  <si>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</si>
  <si>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</si>
  <si>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</si>
  <si>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</si>
  <si>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</si>
  <si>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</si>
  <si>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</si>
  <si>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</si>
  <si>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</si>
  <si>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</si>
  <si>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</si>
  <si>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</si>
  <si>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</si>
  <si>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</si>
  <si>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</si>
  <si>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</si>
  <si>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</si>
  <si>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</si>
  <si>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</si>
  <si>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</si>
  <si>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</si>
  <si>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</si>
  <si>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</si>
  <si>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</si>
  <si>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</si>
  <si>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</si>
  <si>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</si>
  <si>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</si>
  <si>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</si>
  <si>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</si>
  <si>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</si>
  <si>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</si>
  <si>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</si>
  <si>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</si>
  <si>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</si>
  <si>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</si>
  <si>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</si>
  <si>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</si>
  <si>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</si>
  <si>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</si>
  <si>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</si>
  <si>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</si>
  <si>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</si>
  <si>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</si>
  <si>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</si>
  <si>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</si>
  <si>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</si>
  <si>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</si>
  <si>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</si>
  <si>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</si>
  <si>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</si>
  <si>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</si>
  <si>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</si>
  <si>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</si>
  <si>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</si>
  <si>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</si>
  <si>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</si>
  <si>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</si>
  <si>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</si>
  <si>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</si>
  <si>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</si>
  <si>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</si>
  <si>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</si>
  <si>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</si>
  <si>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</si>
  <si>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</si>
  <si>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</si>
  <si>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</si>
  <si>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</si>
  <si>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</si>
  <si>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</si>
  <si>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</si>
  <si>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</si>
  <si>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</si>
  <si>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</si>
  <si>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</si>
  <si>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</si>
  <si>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</si>
  <si>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</si>
  <si>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</si>
  <si>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</si>
  <si>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</si>
  <si>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</si>
  <si>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</si>
  <si>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</si>
  <si>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</si>
  <si>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</si>
  <si>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</si>
  <si>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</si>
  <si>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</si>
  <si>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</si>
  <si>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</si>
  <si>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</si>
  <si>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</si>
  <si>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</si>
  <si>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</si>
  <si>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</si>
  <si>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</si>
  <si>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</si>
  <si>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</si>
  <si>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</si>
  <si>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</si>
  <si>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</si>
  <si>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</si>
  <si>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</si>
  <si>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</si>
  <si>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</si>
  <si>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</si>
  <si>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</si>
  <si>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</si>
  <si>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</si>
  <si>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</si>
  <si>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</si>
  <si>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</si>
  <si>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</si>
  <si>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</si>
  <si>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</si>
  <si>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</si>
  <si>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</si>
  <si>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</si>
  <si>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</si>
  <si>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</si>
  <si>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</si>
  <si>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</si>
  <si>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</si>
  <si>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</si>
  <si>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</si>
  <si>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</si>
  <si>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</si>
  <si>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</si>
  <si>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</si>
  <si>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</si>
  <si>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</si>
  <si>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</si>
  <si>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</si>
  <si>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</si>
  <si>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</si>
  <si>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</si>
  <si>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</si>
  <si>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</si>
  <si>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</si>
  <si>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</si>
  <si>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</si>
  <si>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</si>
  <si>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</si>
  <si>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</si>
  <si>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</si>
  <si>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</si>
  <si>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</si>
  <si>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</si>
  <si>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</si>
  <si>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</si>
  <si>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</si>
  <si>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</si>
  <si>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</si>
  <si>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</si>
  <si>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</si>
  <si>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</si>
  <si>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</si>
  <si>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</si>
  <si>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</si>
  <si>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</si>
  <si>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</si>
  <si>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</si>
  <si>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</si>
  <si>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</si>
  <si>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</si>
  <si>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</si>
  <si>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</si>
  <si>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</si>
  <si>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</si>
  <si>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</si>
  <si>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</si>
  <si>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</si>
  <si>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</si>
  <si>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</si>
  <si>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</si>
  <si>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</si>
  <si>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</si>
  <si>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</si>
  <si>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</si>
  <si>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</si>
  <si>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</si>
  <si>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</si>
  <si>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</si>
  <si>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</si>
  <si>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</si>
  <si>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</si>
  <si>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</si>
  <si>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</si>
  <si>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</si>
  <si>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</si>
  <si>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</si>
  <si>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</si>
  <si>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</si>
  <si>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</si>
  <si>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</si>
  <si>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</si>
  <si>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</si>
  <si>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</si>
  <si>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</si>
  <si>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</si>
  <si>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</si>
  <si>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</si>
  <si>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</si>
  <si>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</si>
  <si>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</si>
  <si>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</si>
  <si>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</si>
  <si>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</si>
  <si>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</si>
  <si>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</si>
  <si>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</si>
  <si>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</si>
  <si>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</si>
  <si>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</si>
  <si>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</si>
  <si>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</si>
  <si>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</si>
  <si>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</si>
  <si>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</si>
  <si>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</si>
  <si>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</si>
  <si>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</si>
  <si>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</si>
  <si>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</si>
  <si>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</si>
  <si>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</si>
  <si>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</si>
  <si>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</si>
  <si>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</si>
  <si>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</si>
  <si>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</si>
  <si>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</si>
  <si>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</si>
  <si>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</si>
  <si>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</si>
  <si>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</si>
  <si>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</si>
  <si>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</si>
  <si>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</si>
  <si>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</si>
  <si>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</si>
  <si>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</si>
  <si>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</si>
  <si>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</si>
  <si>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</si>
  <si>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</si>
  <si>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</si>
  <si>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</si>
  <si>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</si>
  <si>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</si>
  <si>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</si>
  <si>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</si>
  <si>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</si>
  <si>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</si>
  <si>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</si>
  <si>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</si>
  <si>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</si>
  <si>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</si>
  <si>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</si>
  <si>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</si>
  <si>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</si>
  <si>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</si>
  <si>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</si>
  <si>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</si>
  <si>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</si>
  <si>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</si>
  <si>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</si>
  <si>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</si>
  <si>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</si>
  <si>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</si>
  <si>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</si>
  <si>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</si>
  <si>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</si>
  <si>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</si>
  <si>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</si>
  <si>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</si>
  <si>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</si>
  <si>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</si>
  <si>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</si>
  <si>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</si>
  <si>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</si>
  <si>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</si>
  <si>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</si>
  <si>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</si>
  <si>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</si>
  <si>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</si>
  <si>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</si>
  <si>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</si>
  <si>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</si>
  <si>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</si>
  <si>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</si>
  <si>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</si>
  <si>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</si>
  <si>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</si>
  <si>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</si>
  <si>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</si>
  <si>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</si>
  <si>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</si>
  <si>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</si>
  <si>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</si>
  <si>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</si>
  <si>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</si>
  <si>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</si>
  <si>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</si>
  <si>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</si>
  <si>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</si>
  <si>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</si>
  <si>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</si>
  <si>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</si>
  <si>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</si>
  <si>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</si>
  <si>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</si>
  <si>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</si>
  <si>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</si>
  <si>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</si>
  <si>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</si>
  <si>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</si>
  <si>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</si>
  <si>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</si>
  <si>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</si>
  <si>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</si>
  <si>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</si>
  <si>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</si>
  <si>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</si>
  <si>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</si>
  <si>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</si>
  <si>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</si>
  <si>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</si>
  <si>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</si>
  <si>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</si>
  <si>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</si>
  <si>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</si>
  <si>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</si>
  <si>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</si>
  <si>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</si>
  <si>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</si>
  <si>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</si>
  <si>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</si>
  <si>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</si>
  <si>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</si>
  <si>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</si>
  <si>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</si>
  <si>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</si>
  <si>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</si>
  <si>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</si>
  <si>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</si>
  <si>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</si>
  <si>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</si>
  <si>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</si>
  <si>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</si>
  <si>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</si>
  <si>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</si>
  <si>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</si>
  <si>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</si>
  <si>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</si>
  <si>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</si>
  <si>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</si>
  <si>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</si>
  <si>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</si>
  <si>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</si>
  <si>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</si>
  <si>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</si>
  <si>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</si>
  <si>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</si>
  <si>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</si>
  <si>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</si>
  <si>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</si>
  <si>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</si>
  <si>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</si>
  <si>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</si>
  <si>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</si>
  <si>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</si>
  <si>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</si>
  <si>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</si>
  <si>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</si>
  <si>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</si>
  <si>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</si>
  <si>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</si>
  <si>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</si>
  <si>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</si>
  <si>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</si>
  <si>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</si>
  <si>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</si>
  <si>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</si>
  <si>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</si>
  <si>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</si>
  <si>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</si>
  <si>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</si>
  <si>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</si>
  <si>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</si>
  <si>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</si>
  <si>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</si>
  <si>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</si>
  <si>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</si>
  <si>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</si>
  <si>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</si>
  <si>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</si>
  <si>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</si>
  <si>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</si>
  <si>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</si>
  <si>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</si>
  <si>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</si>
  <si>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</si>
  <si>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</si>
  <si>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</si>
  <si>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</si>
  <si>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</si>
  <si>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</si>
  <si>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</si>
  <si>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</si>
  <si>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</si>
  <si>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</si>
  <si>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</si>
  <si>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</si>
  <si>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</si>
  <si>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</si>
  <si>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</si>
  <si>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</si>
  <si>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</si>
  <si>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</si>
  <si>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</si>
  <si>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</si>
  <si>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</si>
  <si>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</si>
  <si>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</si>
  <si>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</si>
  <si>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</si>
  <si>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</si>
  <si>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</si>
  <si>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</si>
  <si>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</si>
  <si>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</si>
  <si>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</si>
  <si>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</si>
  <si>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</si>
  <si>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</si>
  <si>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</si>
  <si>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</si>
  <si>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</si>
  <si>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</si>
  <si>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</si>
  <si>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</si>
  <si>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</si>
  <si>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</si>
  <si>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</si>
  <si>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</si>
  <si>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</si>
  <si>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</si>
  <si>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</si>
  <si>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</si>
  <si>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</si>
  <si>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</si>
  <si>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</si>
  <si>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</si>
  <si>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</si>
  <si>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</si>
  <si>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</si>
  <si>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</si>
  <si>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</si>
  <si>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</si>
  <si>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</si>
  <si>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</si>
  <si>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</si>
  <si>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</si>
  <si>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</si>
  <si>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</si>
  <si>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</si>
  <si>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</si>
  <si>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</si>
  <si>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</si>
  <si>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</si>
  <si>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</si>
  <si>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</si>
  <si>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</si>
  <si>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</si>
  <si>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</si>
  <si>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</si>
  <si>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</si>
  <si>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</si>
  <si>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</si>
  <si>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</si>
  <si>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</si>
  <si>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</si>
  <si>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</si>
  <si>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</si>
  <si>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</si>
  <si>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</si>
  <si>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</si>
  <si>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</si>
  <si>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</si>
  <si>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</si>
  <si>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</si>
  <si>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</si>
  <si>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</si>
  <si>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</si>
  <si>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</si>
  <si>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</si>
  <si>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</si>
  <si>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</si>
  <si>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</si>
  <si>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</si>
  <si>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</si>
  <si>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</si>
  <si>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</si>
  <si>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</si>
  <si>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</si>
  <si>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</si>
  <si>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</si>
  <si>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</si>
  <si>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</si>
  <si>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</si>
  <si>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</si>
  <si>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</si>
  <si>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</si>
  <si>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</si>
  <si>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</si>
  <si>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</si>
  <si>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</si>
  <si>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</si>
  <si>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</si>
  <si>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</si>
  <si>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</si>
  <si>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</si>
  <si>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</si>
  <si>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</si>
  <si>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</si>
  <si>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</si>
  <si>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</si>
  <si>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</si>
  <si>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</si>
  <si>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</si>
  <si>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</si>
  <si>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</si>
  <si>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</si>
  <si>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</si>
  <si>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</si>
  <si>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</si>
  <si>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</si>
  <si>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</si>
  <si>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</si>
  <si>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</si>
  <si>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</si>
  <si>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</si>
  <si>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</si>
  <si>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</si>
  <si>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</si>
  <si>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</si>
  <si>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</si>
  <si>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</si>
  <si>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</si>
  <si>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</si>
  <si>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</si>
  <si>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</si>
  <si>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</si>
  <si>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</si>
  <si>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</si>
  <si>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</si>
  <si>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</si>
  <si>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</si>
  <si>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</si>
  <si>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</si>
  <si>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</si>
  <si>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</si>
  <si>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</si>
  <si>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</si>
  <si>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</si>
  <si>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</si>
  <si>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</si>
  <si>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</si>
  <si>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</si>
  <si>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</si>
  <si>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</si>
  <si>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</si>
  <si>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</si>
  <si>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</si>
  <si>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</si>
  <si>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</si>
  <si>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</si>
  <si>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</si>
  <si>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</si>
  <si>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</si>
  <si>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</si>
  <si>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</si>
  <si>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</si>
  <si>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</si>
  <si>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</si>
  <si>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</si>
  <si>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</si>
  <si>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</si>
  <si>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</si>
  <si>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</si>
  <si>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</si>
  <si>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</si>
  <si>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</si>
  <si>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</si>
  <si>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</si>
  <si>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</si>
  <si>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</si>
  <si>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</si>
  <si>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</si>
  <si>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</si>
  <si>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</si>
  <si>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</si>
  <si>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</si>
  <si>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</si>
  <si>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</si>
  <si>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</si>
  <si>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</si>
  <si>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</si>
  <si>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</si>
  <si>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</si>
  <si>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</si>
  <si>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</si>
  <si>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</si>
  <si>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</si>
  <si>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</si>
  <si>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</si>
  <si>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</si>
  <si>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</si>
  <si>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</si>
  <si>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</si>
  <si>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</si>
  <si>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</si>
  <si>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</si>
  <si>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</si>
  <si>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</si>
  <si>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</si>
  <si>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</si>
  <si>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</si>
  <si>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</si>
  <si>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</si>
  <si>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</si>
  <si>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</si>
  <si>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</si>
  <si>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</si>
  <si>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</si>
  <si>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</si>
  <si>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</si>
  <si>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</si>
  <si>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</si>
  <si>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</si>
  <si>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</si>
  <si>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</si>
  <si>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</si>
  <si>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</si>
  <si>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</si>
  <si>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</si>
  <si>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</si>
  <si>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</si>
  <si>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</si>
  <si>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</si>
  <si>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</si>
  <si>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</si>
  <si>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</si>
  <si>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</si>
  <si>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</si>
  <si>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</si>
  <si>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</si>
  <si>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</si>
  <si>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</si>
  <si>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</si>
  <si>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</si>
  <si>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</si>
  <si>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</si>
  <si>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</si>
  <si>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</si>
  <si>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</si>
  <si>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</si>
  <si>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</si>
  <si>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</si>
  <si>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</si>
  <si>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</si>
  <si>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</si>
  <si>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</si>
  <si>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</si>
  <si>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</si>
  <si>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</si>
  <si>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</si>
  <si>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</si>
  <si>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</si>
  <si>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</si>
  <si>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</si>
  <si>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</si>
  <si>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</si>
  <si>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</si>
  <si>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</si>
  <si>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</si>
  <si>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</si>
  <si>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</si>
  <si>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</si>
  <si>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</si>
  <si>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</si>
  <si>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</si>
  <si>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</si>
  <si>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</si>
  <si>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</si>
  <si>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</si>
  <si>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</si>
  <si>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</si>
  <si>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</si>
  <si>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</si>
  <si>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</si>
  <si>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</si>
  <si>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</si>
  <si>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</si>
  <si>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</si>
  <si>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</si>
  <si>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</si>
  <si>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</si>
  <si>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</si>
  <si>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</si>
  <si>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</si>
  <si>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</si>
  <si>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</si>
  <si>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</si>
  <si>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</si>
  <si>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</si>
  <si>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</si>
  <si>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</si>
  <si>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</si>
  <si>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</si>
  <si>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</si>
  <si>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</si>
  <si>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</si>
  <si>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</si>
  <si>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</si>
  <si>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</si>
  <si>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</si>
  <si>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</si>
  <si>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</si>
  <si>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</si>
  <si>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</si>
  <si>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</si>
  <si>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</si>
  <si>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</si>
  <si>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</si>
  <si>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</si>
  <si>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</si>
  <si>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</si>
  <si>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</si>
  <si>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</si>
  <si>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</si>
  <si>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</si>
  <si>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</si>
  <si>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</si>
  <si>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</si>
  <si>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</si>
  <si>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</si>
  <si>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</si>
  <si>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</si>
  <si>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</si>
  <si>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</si>
  <si>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</si>
  <si>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</si>
  <si>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</si>
  <si>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</si>
  <si>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</si>
  <si>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</si>
  <si>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</si>
  <si>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</si>
  <si>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</si>
  <si>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</si>
  <si>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</si>
  <si>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</si>
  <si>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</si>
  <si>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</si>
  <si>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</si>
  <si>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</si>
  <si>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</si>
  <si>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</si>
  <si>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</si>
  <si>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</si>
  <si>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</si>
  <si>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</si>
  <si>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</si>
  <si>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</si>
  <si>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</si>
  <si>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</si>
  <si>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</si>
  <si>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</si>
  <si>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</si>
  <si>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</si>
  <si>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</si>
  <si>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</si>
  <si>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</si>
  <si>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</si>
  <si>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</si>
  <si>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</si>
  <si>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</si>
  <si>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</si>
  <si>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</si>
  <si>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</si>
  <si>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</si>
  <si>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</si>
  <si>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</si>
  <si>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</si>
  <si>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</si>
  <si>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</si>
  <si>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</si>
  <si>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</si>
  <si>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</si>
  <si>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</si>
  <si>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</si>
  <si>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</si>
  <si>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</si>
  <si>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</si>
  <si>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</si>
  <si>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</si>
  <si>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</si>
  <si>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</si>
  <si>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</si>
  <si>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</si>
  <si>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</si>
  <si>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</si>
  <si>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</si>
  <si>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</si>
  <si>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</si>
  <si>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</si>
  <si>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</si>
  <si>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</si>
  <si>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</si>
  <si>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</si>
  <si>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</si>
  <si>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</si>
  <si>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</si>
  <si>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</si>
  <si>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</si>
  <si>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</si>
  <si>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</si>
  <si>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</si>
  <si>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</si>
  <si>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</si>
  <si>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</si>
  <si>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</si>
  <si>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</si>
  <si>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</si>
  <si>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</si>
  <si>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</si>
  <si>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</si>
  <si>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</si>
  <si>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</si>
  <si>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</si>
  <si>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</si>
  <si>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</si>
  <si>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</si>
  <si>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</si>
  <si>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</si>
  <si>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</si>
  <si>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</si>
  <si>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</si>
  <si>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</si>
  <si>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</si>
  <si>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</si>
  <si>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</si>
  <si>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</si>
  <si>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</si>
  <si>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</si>
  <si>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</si>
  <si>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</si>
  <si>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</si>
  <si>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</si>
  <si>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</si>
  <si>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</si>
  <si>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</si>
  <si>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</si>
  <si>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</si>
  <si>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</si>
  <si>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</si>
  <si>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</si>
  <si>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</si>
  <si>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</si>
  <si>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</si>
  <si>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</si>
  <si>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</si>
  <si>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</si>
  <si>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</si>
  <si>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</si>
  <si>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</si>
  <si>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</si>
  <si>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</si>
  <si>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</si>
  <si>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</si>
  <si>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</si>
  <si>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</si>
  <si>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</si>
  <si>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</si>
  <si>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</si>
  <si>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</si>
  <si>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</si>
  <si>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</si>
  <si>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</si>
  <si>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</si>
  <si>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</si>
  <si>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</si>
  <si>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</si>
  <si>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</si>
  <si>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</si>
  <si>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</si>
  <si>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</si>
  <si>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</si>
  <si>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</si>
  <si>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</si>
  <si>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</si>
  <si>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</si>
  <si>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</si>
  <si>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</si>
  <si>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</si>
  <si>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</si>
  <si>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</si>
  <si>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</si>
  <si>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</si>
  <si>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</si>
  <si>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</si>
  <si>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</si>
  <si>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</si>
  <si>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</si>
  <si>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</si>
  <si>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</si>
  <si>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</si>
  <si>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</si>
  <si>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</si>
  <si>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</si>
  <si>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</si>
  <si>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</si>
  <si>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</si>
  <si>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</si>
  <si>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</si>
  <si>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</si>
  <si>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</si>
  <si>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</si>
  <si>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</si>
  <si>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</si>
  <si>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</si>
  <si>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</si>
  <si>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</si>
  <si>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</si>
  <si>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</si>
  <si>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</si>
  <si>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</si>
  <si>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</si>
  <si>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</si>
  <si>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</si>
  <si>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</si>
  <si>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</si>
  <si>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</si>
  <si>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</si>
  <si>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</si>
  <si>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</si>
  <si>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</si>
  <si>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</si>
  <si>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</si>
  <si>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</si>
  <si>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</si>
  <si>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</si>
  <si>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</si>
  <si>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</si>
  <si>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</si>
  <si>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</si>
  <si>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</si>
  <si>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</si>
  <si>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</si>
  <si>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</si>
  <si>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</si>
  <si>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</si>
  <si>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</si>
  <si>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</si>
  <si>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</si>
  <si>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</si>
  <si>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</si>
  <si>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</si>
  <si>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</si>
  <si>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</si>
  <si>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</si>
  <si>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</si>
  <si>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</si>
  <si>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</si>
  <si>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</si>
  <si>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</si>
  <si>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</si>
  <si>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</si>
  <si>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</si>
  <si>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</si>
  <si>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</si>
  <si>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</si>
  <si>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</si>
  <si>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</si>
  <si>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</si>
  <si>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</si>
  <si>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</si>
  <si>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</si>
  <si>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</si>
  <si>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</si>
  <si>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</si>
  <si>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</si>
  <si>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</si>
  <si>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</si>
  <si>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</si>
  <si>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</si>
  <si>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</si>
  <si>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</si>
  <si>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</si>
  <si>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</si>
  <si>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</si>
  <si>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</si>
  <si>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</si>
  <si>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</si>
  <si>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</si>
  <si>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</si>
  <si>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</si>
  <si>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</si>
  <si>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</si>
  <si>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</si>
  <si>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</si>
  <si>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</si>
  <si>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</si>
  <si>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</si>
  <si>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</si>
  <si>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</si>
  <si>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</si>
  <si>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</si>
  <si>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</si>
  <si>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</si>
  <si>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</si>
  <si>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</si>
  <si>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</si>
  <si>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</si>
  <si>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</si>
  <si>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</si>
  <si>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</si>
  <si>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</si>
  <si>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</si>
  <si>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</si>
  <si>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</si>
  <si>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</si>
  <si>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</si>
  <si>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</si>
  <si>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</si>
  <si>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</si>
  <si>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</si>
  <si>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</si>
  <si>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</si>
  <si>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</si>
  <si>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</si>
  <si>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</si>
  <si>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</si>
  <si>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</si>
  <si>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</si>
  <si>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</si>
  <si>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</si>
  <si>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</si>
  <si>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</si>
  <si>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</si>
  <si>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</si>
  <si>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</si>
  <si>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</si>
  <si>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</si>
  <si>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</si>
  <si>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</si>
  <si>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</si>
  <si>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</si>
  <si>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</si>
  <si>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</si>
  <si>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</si>
  <si>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</si>
  <si>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</si>
  <si>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</si>
  <si>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</si>
  <si>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</si>
  <si>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</si>
  <si>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</si>
  <si>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</si>
  <si>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</si>
  <si>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</si>
  <si>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</si>
  <si>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</si>
  <si>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</si>
  <si>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</si>
  <si>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</si>
  <si>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</si>
  <si>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</si>
  <si>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</si>
  <si>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</si>
  <si>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</si>
  <si>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</si>
  <si>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</si>
  <si>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</si>
  <si>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</si>
  <si>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</si>
  <si>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</si>
  <si>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</si>
  <si>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</si>
  <si>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</si>
  <si>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</si>
  <si>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</si>
  <si>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</si>
  <si>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</si>
  <si>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</si>
  <si>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</si>
  <si>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</si>
  <si>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</si>
  <si>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</si>
  <si>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</si>
  <si>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</si>
  <si>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</si>
  <si>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</si>
  <si>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</si>
  <si>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</si>
  <si>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</si>
  <si>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</si>
  <si>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</si>
  <si>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</si>
  <si>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</si>
  <si>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</si>
  <si>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</si>
  <si>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</si>
  <si>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</si>
  <si>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</si>
  <si>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</si>
  <si>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</si>
  <si>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</si>
  <si>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</si>
  <si>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</si>
  <si>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</si>
  <si>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</si>
  <si>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</si>
  <si>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</si>
  <si>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</si>
  <si>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</si>
  <si>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</si>
  <si>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</si>
  <si>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</si>
  <si>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</si>
  <si>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</si>
  <si>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</si>
  <si>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</si>
  <si>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</si>
  <si>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</si>
  <si>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</si>
  <si>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</si>
  <si>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</si>
  <si>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</si>
  <si>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</si>
  <si>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</si>
  <si>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</si>
  <si>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</si>
  <si>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</si>
  <si>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</si>
  <si>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</si>
  <si>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</si>
  <si>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</si>
  <si>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</si>
  <si>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</si>
  <si>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</si>
  <si>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</si>
  <si>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</si>
  <si>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</si>
  <si>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</si>
  <si>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</si>
  <si>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</si>
  <si>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</si>
  <si>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</si>
  <si>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</si>
  <si>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</si>
  <si>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</si>
  <si>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</si>
  <si>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</si>
  <si>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</si>
  <si>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</si>
  <si>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</si>
  <si>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</si>
  <si>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</si>
  <si>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</si>
  <si>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</si>
  <si>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</si>
  <si>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</si>
  <si>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</si>
  <si>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</si>
  <si>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</si>
  <si>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</si>
  <si>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</si>
  <si>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</si>
  <si>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</si>
  <si>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</si>
  <si>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</si>
  <si>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</si>
  <si>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</si>
  <si>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</si>
  <si>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</si>
  <si>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</si>
  <si>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</si>
  <si>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</si>
  <si>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</si>
  <si>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</si>
  <si>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</si>
  <si>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</si>
  <si>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</si>
  <si>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</si>
  <si>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</si>
  <si>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</si>
  <si>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</si>
  <si>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</si>
  <si>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</si>
  <si>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</si>
  <si>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</si>
  <si>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</si>
  <si>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</si>
  <si>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</si>
  <si>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</si>
  <si>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</si>
  <si>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</si>
  <si>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</si>
  <si>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</si>
  <si>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</si>
  <si>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</si>
  <si>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</si>
  <si>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</si>
  <si>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</si>
  <si>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</si>
  <si>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</si>
  <si>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</si>
  <si>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</si>
  <si>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</si>
  <si>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</si>
  <si>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</si>
  <si>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</si>
  <si>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</si>
  <si>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</si>
  <si>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</si>
  <si>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</si>
  <si>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</si>
  <si>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</si>
  <si>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</si>
  <si>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</si>
  <si>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</si>
  <si>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</si>
  <si>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</si>
  <si>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</si>
  <si>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</si>
  <si>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</si>
  <si>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</si>
  <si>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</si>
  <si>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</si>
  <si>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</si>
  <si>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</si>
  <si>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</si>
  <si>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</si>
  <si>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</si>
  <si>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</si>
  <si>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</si>
  <si>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</si>
  <si>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</si>
  <si>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</si>
  <si>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</si>
  <si>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</si>
  <si>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</si>
  <si>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</si>
  <si>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</si>
  <si>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</si>
  <si>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</si>
  <si>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</si>
  <si>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</si>
  <si>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</si>
  <si>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</si>
  <si>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</si>
  <si>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</si>
  <si>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</si>
  <si>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</si>
  <si>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</si>
  <si>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</si>
  <si>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</si>
  <si>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</si>
  <si>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</si>
  <si>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</si>
  <si>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</si>
  <si>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</si>
  <si>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</si>
  <si>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</si>
  <si>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</si>
  <si>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</si>
  <si>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</si>
  <si>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</si>
  <si>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</si>
  <si>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</si>
  <si>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</si>
  <si>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</si>
  <si>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</si>
  <si>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</si>
  <si>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</si>
  <si>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</si>
  <si>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</si>
  <si>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</si>
  <si>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</si>
  <si>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</si>
  <si>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</si>
  <si>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</si>
  <si>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</si>
  <si>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</si>
  <si>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</si>
  <si>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</si>
  <si>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</si>
  <si>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</si>
  <si>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</si>
  <si>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</si>
  <si>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</si>
  <si>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</si>
  <si>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</si>
  <si>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</si>
  <si>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</si>
  <si>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</si>
  <si>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</si>
  <si>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</si>
  <si>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</si>
  <si>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</si>
  <si>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</si>
  <si>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</si>
  <si>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</si>
  <si>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</si>
  <si>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</si>
  <si>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</si>
  <si>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</si>
  <si>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</si>
  <si>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</si>
  <si>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</si>
  <si>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</si>
  <si>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</si>
  <si>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</si>
  <si>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</si>
  <si>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</si>
  <si>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</si>
  <si>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</si>
  <si>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</si>
  <si>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</si>
  <si>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</si>
  <si>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</si>
  <si>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</si>
  <si>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</si>
  <si>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</si>
  <si>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</si>
  <si>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</si>
  <si>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</si>
  <si>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</si>
  <si>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</si>
  <si>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</si>
  <si>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</si>
  <si>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</si>
  <si>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</si>
  <si>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</si>
  <si>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</si>
  <si>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</si>
  <si>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</si>
  <si>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</si>
  <si>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</si>
  <si>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</si>
  <si>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</si>
  <si>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</si>
  <si>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</si>
  <si>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</si>
  <si>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</si>
  <si>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</si>
  <si>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</si>
  <si>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</si>
  <si>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</si>
  <si>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</si>
  <si>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</si>
  <si>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</si>
  <si>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</si>
  <si>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</si>
  <si>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</si>
  <si>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</si>
  <si>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</si>
  <si>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</si>
  <si>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</si>
  <si>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</si>
  <si>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</si>
  <si>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</si>
  <si>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</si>
  <si>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</si>
  <si>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</si>
  <si>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</si>
  <si>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</si>
  <si>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</si>
  <si>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</si>
  <si>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</si>
  <si>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</si>
  <si>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</si>
  <si>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</si>
  <si>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</si>
  <si>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</si>
  <si>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</si>
  <si>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</si>
  <si>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</si>
  <si>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</si>
  <si>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</si>
  <si>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</si>
  <si>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</si>
  <si>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</si>
  <si>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</si>
  <si>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</si>
  <si>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</si>
  <si>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</si>
  <si>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</si>
  <si>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</si>
  <si>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</si>
  <si>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</si>
  <si>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</si>
  <si>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</si>
  <si>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</si>
  <si>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</si>
  <si>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</si>
  <si>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</si>
  <si>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</si>
  <si>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</si>
  <si>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</si>
  <si>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</si>
  <si>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</si>
  <si>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</si>
  <si>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</si>
  <si>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</si>
  <si>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</si>
  <si>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</si>
  <si>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</si>
  <si>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</si>
  <si>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</si>
  <si>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</si>
  <si>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</si>
  <si>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</si>
  <si>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</si>
  <si>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</si>
  <si>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</si>
  <si>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</si>
  <si>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</si>
  <si>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</si>
  <si>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</si>
  <si>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</si>
  <si>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</si>
  <si>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</si>
  <si>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</si>
  <si>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</si>
  <si>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</si>
  <si>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</si>
  <si>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</si>
  <si>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</si>
  <si>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</si>
  <si>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</si>
  <si>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</si>
  <si>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</si>
  <si>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</si>
  <si>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</si>
  <si>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</si>
  <si>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</si>
  <si>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</si>
  <si>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</si>
  <si>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</si>
  <si>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</si>
  <si>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</si>
  <si>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</si>
  <si>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</si>
  <si>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</si>
  <si>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</si>
  <si>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</si>
  <si>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</si>
  <si>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</si>
  <si>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</si>
  <si>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</si>
  <si>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</si>
  <si>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</si>
  <si>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</si>
  <si>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</si>
  <si>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</si>
  <si>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</si>
  <si>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</si>
  <si>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</si>
  <si>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</si>
  <si>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</si>
  <si>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</si>
  <si>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</si>
  <si>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</si>
  <si>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</si>
  <si>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</si>
  <si>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</si>
  <si>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</si>
  <si>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</si>
  <si>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</si>
  <si>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</si>
  <si>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</si>
  <si>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</si>
  <si>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</si>
  <si>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</si>
  <si>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</si>
  <si>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</si>
  <si>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</si>
  <si>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</si>
  <si>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</si>
  <si>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</si>
  <si>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</si>
  <si>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</si>
  <si>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</si>
  <si>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</si>
  <si>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</si>
  <si>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</si>
  <si>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</si>
  <si>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</si>
  <si>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</si>
  <si>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</si>
  <si>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</si>
  <si>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</si>
  <si>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</si>
  <si>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</si>
  <si>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</si>
  <si>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</si>
  <si>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</si>
  <si>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</si>
  <si>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</si>
  <si>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</si>
  <si>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</si>
  <si>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</si>
  <si>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</si>
  <si>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</si>
  <si>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</si>
  <si>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</si>
  <si>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</si>
  <si>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</si>
  <si>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</si>
  <si>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</si>
  <si>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</si>
  <si>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</si>
  <si>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</si>
  <si>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</si>
  <si>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</si>
  <si>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</si>
  <si>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</si>
  <si>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</si>
  <si>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</si>
  <si>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</si>
  <si>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</si>
  <si>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</si>
  <si>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</si>
  <si>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</si>
  <si>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</si>
  <si>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</si>
  <si>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</si>
  <si>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</si>
  <si>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</si>
  <si>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</si>
  <si>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</si>
  <si>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</si>
  <si>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</si>
  <si>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</si>
  <si>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</si>
  <si>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</si>
  <si>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</si>
  <si>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</si>
  <si>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</si>
  <si>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</si>
  <si>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</si>
  <si>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</si>
  <si>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</si>
  <si>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</si>
  <si>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</si>
  <si>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</si>
  <si>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</si>
  <si>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</si>
  <si>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</si>
  <si>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</si>
  <si>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</si>
  <si>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</si>
  <si>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</si>
  <si>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</si>
  <si>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</si>
  <si>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</si>
  <si>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</si>
  <si>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</si>
  <si>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</si>
  <si>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</si>
  <si>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</si>
  <si>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</si>
  <si>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</si>
  <si>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</si>
  <si>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</si>
  <si>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</si>
  <si>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</si>
  <si>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</si>
  <si>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</si>
  <si>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</si>
  <si>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</si>
  <si>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</si>
  <si>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</si>
  <si>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</si>
  <si>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</si>
  <si>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</si>
  <si>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</si>
  <si>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</si>
  <si>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</si>
  <si>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</si>
  <si>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</si>
  <si>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</si>
  <si>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</si>
  <si>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</si>
  <si>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</si>
  <si>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</si>
  <si>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</si>
  <si>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</si>
  <si>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</si>
  <si>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</si>
  <si>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</si>
  <si>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</si>
  <si>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</si>
  <si>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</si>
  <si>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</si>
  <si>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</si>
  <si>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</si>
  <si>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</si>
  <si>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</si>
  <si>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</si>
  <si>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</si>
  <si>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</si>
  <si>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</si>
  <si>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</si>
  <si>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</si>
  <si>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</si>
  <si>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</si>
  <si>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</si>
  <si>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</si>
  <si>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</si>
  <si>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</si>
  <si>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</si>
  <si>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</si>
  <si>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</si>
  <si>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</si>
  <si>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</si>
  <si>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</si>
  <si>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</si>
  <si>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</si>
  <si>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</si>
  <si>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</si>
  <si>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</si>
  <si>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</si>
  <si>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</si>
  <si>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</si>
  <si>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</si>
  <si>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</si>
  <si>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</si>
  <si>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</si>
  <si>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</si>
  <si>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</si>
  <si>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</si>
  <si>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</si>
  <si>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</si>
  <si>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</si>
  <si>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</si>
  <si>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</si>
  <si>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</si>
  <si>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</si>
  <si>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</si>
  <si>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</si>
  <si>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</si>
  <si>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</si>
  <si>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</si>
  <si>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</si>
  <si>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</si>
  <si>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</si>
  <si>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</si>
  <si>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</si>
  <si>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</si>
  <si>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</si>
  <si>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</si>
  <si>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</si>
  <si>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</si>
  <si>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</si>
  <si>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</si>
  <si>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</si>
  <si>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</si>
  <si>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</si>
  <si>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</si>
  <si>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</si>
  <si>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</si>
  <si>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</si>
  <si>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</si>
  <si>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</si>
  <si>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</si>
  <si>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</si>
  <si>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</si>
  <si>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</si>
  <si>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</si>
  <si>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</si>
  <si>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</si>
  <si>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</si>
  <si>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</si>
  <si>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</si>
  <si>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</si>
  <si>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</si>
  <si>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</si>
  <si>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</si>
  <si>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</si>
  <si>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</si>
  <si>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</si>
  <si>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</si>
  <si>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</si>
  <si>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</si>
  <si>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</si>
  <si>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</si>
  <si>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</si>
  <si>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</si>
  <si>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</si>
  <si>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</si>
  <si>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</si>
  <si>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</si>
  <si>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</si>
  <si>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</si>
  <si>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</si>
  <si>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</si>
  <si>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</si>
  <si>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</si>
  <si>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</si>
  <si>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</si>
  <si>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</si>
  <si>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</si>
  <si>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</si>
  <si>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</si>
  <si>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</si>
  <si>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</si>
  <si>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</si>
  <si>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</si>
  <si>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</si>
  <si>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</si>
  <si>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</si>
  <si>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</si>
  <si>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</si>
  <si>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</si>
  <si>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</si>
  <si>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</si>
  <si>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</si>
  <si>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</si>
  <si>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</si>
  <si>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</si>
  <si>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</si>
  <si>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</si>
  <si>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</si>
  <si>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</si>
  <si>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</si>
  <si>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</si>
  <si>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</si>
  <si>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</si>
  <si>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</si>
  <si>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</si>
  <si>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</si>
  <si>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</si>
  <si>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</si>
  <si>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</si>
  <si>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</si>
  <si>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</si>
  <si>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</si>
  <si>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</si>
  <si>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</si>
  <si>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</si>
  <si>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</si>
  <si>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</si>
  <si>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</si>
  <si>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</si>
  <si>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</si>
  <si>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</si>
  <si>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</si>
  <si>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</si>
  <si>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</si>
  <si>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</si>
  <si>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</si>
  <si>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</si>
  <si>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</si>
  <si>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</si>
  <si>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</si>
  <si>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</si>
  <si>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</si>
  <si>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</si>
  <si>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</si>
  <si>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</si>
  <si>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</si>
  <si>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</si>
  <si>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</si>
  <si>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</si>
  <si>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</si>
  <si>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</si>
  <si>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</si>
  <si>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</si>
  <si>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</si>
  <si>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</si>
  <si>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</si>
  <si>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</si>
  <si>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</si>
  <si>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</si>
  <si>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</si>
  <si>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</si>
  <si>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</si>
  <si>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</si>
  <si>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</si>
  <si>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</si>
  <si>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</si>
  <si>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</si>
  <si>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</si>
  <si>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</si>
  <si>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</si>
  <si>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</si>
  <si>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</si>
  <si>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</si>
  <si>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</si>
  <si>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</si>
  <si>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</si>
  <si>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</si>
  <si>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</si>
  <si>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</si>
  <si>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</si>
  <si>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</si>
  <si>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</si>
  <si>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</si>
  <si>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</si>
  <si>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</si>
  <si>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</si>
  <si>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</si>
  <si>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</si>
  <si>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</si>
  <si>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</si>
  <si>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</si>
  <si>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</si>
  <si>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</si>
  <si>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</si>
  <si>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</si>
  <si>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</si>
  <si>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</si>
  <si>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</si>
  <si>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</si>
  <si>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</si>
  <si>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</si>
  <si>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</si>
  <si>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</si>
  <si>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</si>
  <si>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</si>
  <si>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</si>
  <si>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</si>
  <si>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</si>
  <si>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</si>
  <si>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</si>
  <si>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</si>
  <si>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</si>
  <si>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</si>
  <si>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</si>
  <si>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</si>
  <si>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</si>
  <si>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</si>
  <si>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</si>
  <si>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</si>
  <si>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</si>
  <si>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</si>
  <si>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</si>
  <si>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</si>
  <si>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</si>
  <si>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</si>
  <si>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</si>
  <si>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</si>
  <si>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</si>
  <si>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</si>
  <si>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</si>
  <si>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</si>
  <si>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</si>
  <si>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</si>
  <si>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</si>
  <si>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</si>
  <si>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</si>
  <si>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</si>
  <si>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</si>
  <si>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</si>
  <si>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</si>
  <si>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</si>
  <si>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</si>
  <si>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</si>
  <si>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</si>
  <si>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</si>
  <si>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</si>
  <si>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</si>
  <si>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</si>
  <si>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</si>
  <si>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</si>
  <si>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</si>
  <si>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</si>
  <si>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</si>
  <si>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</si>
  <si>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</si>
  <si>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</si>
  <si>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</si>
  <si>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</si>
  <si>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</si>
  <si>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</si>
  <si>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</si>
  <si>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</si>
  <si>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</si>
  <si>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</si>
  <si>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</si>
  <si>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</si>
  <si>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</si>
  <si>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</si>
  <si>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</si>
  <si>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</si>
  <si>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</si>
  <si>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</si>
  <si>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</si>
  <si>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</si>
  <si>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</si>
  <si>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</si>
  <si>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</si>
  <si>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</si>
  <si>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</si>
  <si>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</si>
  <si>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</si>
  <si>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</si>
  <si>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</si>
  <si>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</si>
  <si>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</si>
  <si>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</si>
  <si>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</si>
  <si>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</si>
  <si>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</si>
  <si>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</si>
  <si>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</si>
  <si>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</si>
  <si>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</si>
  <si>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</si>
  <si>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</si>
  <si>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</si>
  <si>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</si>
  <si>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</si>
  <si>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</si>
  <si>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</si>
  <si>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</si>
  <si>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</si>
  <si>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</si>
  <si>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</si>
  <si>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</si>
  <si>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</si>
  <si>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</si>
  <si>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</si>
  <si>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</si>
  <si>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</si>
  <si>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</si>
  <si>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</si>
  <si>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</si>
  <si>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</si>
  <si>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</si>
  <si>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</si>
  <si>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</si>
  <si>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</si>
  <si>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</si>
  <si>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</si>
  <si>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</si>
  <si>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</si>
  <si>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</si>
  <si>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</si>
  <si>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</si>
  <si>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</si>
  <si>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</si>
  <si>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</si>
  <si>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</si>
  <si>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</si>
  <si>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</si>
  <si>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</si>
  <si>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</si>
  <si>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</si>
  <si>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</si>
  <si>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</si>
  <si>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</si>
  <si>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</si>
  <si>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</si>
  <si>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</si>
  <si>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</si>
  <si>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</si>
  <si>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</si>
  <si>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</si>
  <si>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</si>
  <si>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</si>
  <si>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</si>
  <si>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</si>
  <si>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</si>
  <si>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</si>
  <si>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</si>
  <si>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</si>
  <si>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</si>
  <si>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</si>
  <si>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</si>
  <si>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</si>
  <si>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</si>
  <si>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</si>
  <si>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</si>
  <si>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</si>
  <si>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</si>
  <si>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</si>
  <si>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</si>
  <si>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</si>
  <si>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</si>
  <si>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</si>
  <si>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</si>
  <si>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</si>
  <si>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</si>
  <si>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</si>
  <si>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</si>
  <si>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</si>
  <si>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</si>
  <si>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</si>
  <si>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</si>
  <si>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</si>
  <si>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</si>
  <si>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</si>
  <si>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</si>
  <si>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</si>
  <si>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</si>
  <si>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</si>
  <si>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</si>
  <si>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</si>
  <si>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</si>
  <si>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</si>
  <si>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</si>
  <si>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</si>
  <si>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</si>
  <si>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</si>
  <si>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</si>
  <si>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</si>
  <si>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</si>
  <si>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</si>
  <si>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</si>
  <si>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</si>
  <si>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</si>
  <si>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</si>
  <si>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</si>
  <si>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</si>
  <si>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</si>
  <si>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</si>
  <si>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</si>
  <si>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</si>
  <si>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</si>
  <si>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</si>
  <si>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</si>
  <si>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</si>
  <si>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</si>
  <si>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</si>
  <si>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</si>
  <si>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</si>
  <si>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</si>
  <si>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</si>
  <si>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</si>
  <si>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</si>
  <si>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</si>
  <si>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</si>
  <si>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</si>
  <si>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</si>
  <si>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</si>
  <si>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</si>
  <si>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</si>
  <si>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</si>
  <si>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</si>
  <si>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</si>
  <si>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</si>
  <si>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</si>
  <si>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</si>
  <si>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</si>
  <si>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</si>
  <si>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</si>
  <si>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</si>
  <si>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</si>
  <si>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</si>
  <si>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</si>
  <si>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</si>
  <si>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</si>
  <si>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</si>
  <si>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</si>
  <si>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</si>
  <si>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</si>
  <si>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</si>
  <si>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</si>
  <si>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</si>
  <si>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</si>
  <si>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</si>
  <si>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</si>
  <si>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</si>
  <si>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</si>
  <si>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</si>
  <si>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</si>
  <si>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</si>
  <si>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</si>
  <si>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</si>
  <si>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</si>
  <si>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</si>
  <si>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</si>
  <si>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</si>
  <si>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</si>
  <si>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</si>
  <si>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</si>
  <si>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</si>
  <si>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</si>
  <si>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</si>
  <si>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</si>
  <si>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</si>
  <si>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</si>
  <si>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</si>
  <si>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</si>
  <si>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</si>
  <si>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</si>
  <si>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</si>
  <si>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</si>
  <si>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</si>
  <si>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</si>
  <si>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</si>
  <si>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</si>
  <si>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</si>
  <si>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</si>
  <si>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</si>
  <si>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</si>
  <si>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</si>
  <si>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</si>
  <si>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</si>
  <si>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</si>
  <si>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</si>
  <si>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</si>
  <si>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</si>
  <si>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</si>
  <si>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</si>
  <si>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</si>
  <si>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</si>
  <si>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</si>
  <si>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</si>
  <si>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</si>
  <si>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</si>
  <si>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</si>
  <si>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</si>
  <si>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</si>
  <si>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</si>
  <si>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</si>
  <si>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</si>
  <si>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</si>
  <si>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</si>
  <si>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</si>
  <si>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</si>
  <si>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</si>
  <si>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</si>
  <si>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</si>
  <si>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</si>
  <si>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</si>
  <si>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</si>
  <si>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</si>
  <si>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</si>
  <si>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</si>
  <si>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</si>
  <si>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</si>
  <si>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</si>
  <si>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</si>
  <si>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</si>
  <si>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</si>
  <si>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</si>
  <si>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</si>
  <si>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</si>
  <si>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</si>
  <si>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</si>
  <si>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</si>
  <si>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</si>
  <si>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</si>
  <si>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</si>
  <si>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</si>
  <si>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</si>
  <si>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</si>
  <si>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</si>
  <si>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</si>
  <si>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</si>
  <si>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</si>
  <si>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</si>
  <si>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</si>
  <si>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</si>
  <si>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</si>
  <si>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</si>
  <si>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</si>
  <si>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</si>
  <si>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</si>
  <si>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</si>
  <si>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</si>
  <si>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</si>
  <si>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</si>
  <si>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</si>
  <si>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</si>
  <si>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</si>
  <si>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</si>
  <si>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</si>
  <si>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</si>
  <si>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</si>
  <si>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</si>
  <si>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</si>
  <si>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</si>
  <si>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</si>
  <si>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</si>
  <si>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</si>
  <si>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</si>
  <si>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</si>
  <si>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</si>
  <si>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</si>
  <si>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</si>
  <si>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</si>
  <si>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</si>
  <si>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</si>
  <si>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</si>
  <si>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</si>
  <si>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</si>
  <si>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</si>
  <si>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</si>
  <si>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</si>
  <si>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</si>
  <si>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</si>
  <si>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</si>
  <si>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</si>
  <si>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</si>
  <si>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</si>
  <si>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</si>
  <si>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</si>
  <si>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</si>
  <si>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</si>
  <si>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</si>
  <si>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</si>
  <si>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</si>
  <si>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</si>
  <si>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</si>
  <si>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</si>
  <si>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</si>
  <si>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</si>
  <si>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</si>
  <si>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</si>
  <si>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</si>
  <si>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</si>
  <si>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</si>
  <si>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</si>
  <si>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</si>
  <si>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</si>
  <si>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</si>
  <si>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</si>
  <si>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</si>
  <si>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</si>
  <si>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</si>
  <si>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</si>
  <si>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</si>
  <si>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</si>
  <si>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</si>
  <si>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</si>
  <si>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</si>
  <si>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</si>
  <si>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</si>
  <si>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</si>
  <si>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</si>
  <si>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</si>
  <si>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</si>
  <si>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</si>
  <si>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</si>
  <si>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</si>
  <si>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</si>
  <si>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</si>
  <si>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</si>
  <si>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</si>
  <si>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</si>
  <si>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</si>
  <si>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</si>
  <si>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</si>
  <si>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</si>
  <si>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</si>
  <si>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</si>
  <si>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</si>
  <si>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</si>
  <si>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</si>
  <si>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</si>
  <si>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</si>
  <si>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</si>
  <si>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</si>
  <si>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</si>
  <si>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</si>
  <si>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</si>
  <si>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</si>
  <si>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</si>
  <si>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</si>
  <si>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</si>
  <si>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</si>
  <si>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</si>
  <si>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</si>
  <si>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</si>
  <si>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</si>
  <si>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</si>
  <si>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</si>
  <si>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</si>
  <si>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</si>
  <si>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</si>
  <si>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</si>
  <si>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</si>
  <si>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</si>
  <si>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</si>
  <si>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</si>
  <si>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</si>
  <si>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</si>
  <si>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</si>
  <si>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</si>
  <si>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</si>
  <si>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</si>
  <si>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</si>
  <si>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</si>
  <si>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</si>
  <si>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</si>
  <si>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</si>
  <si>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</si>
  <si>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</si>
  <si>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</si>
  <si>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</si>
  <si>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</si>
  <si>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</si>
  <si>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</si>
  <si>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</si>
  <si>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</si>
  <si>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</si>
  <si>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</si>
  <si>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</si>
  <si>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</si>
  <si>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</si>
  <si>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</si>
  <si>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</si>
  <si>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</si>
  <si>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</si>
  <si>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</si>
  <si>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</si>
  <si>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</si>
  <si>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</si>
  <si>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</si>
  <si>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</si>
  <si>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</si>
  <si>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</si>
  <si>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</si>
  <si>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</si>
  <si>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</si>
  <si>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</si>
  <si>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</si>
  <si>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</si>
  <si>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</si>
  <si>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</si>
  <si>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</si>
  <si>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</si>
  <si>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</si>
  <si>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</si>
  <si>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</si>
  <si>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</si>
  <si>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</si>
  <si>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</si>
  <si>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</si>
  <si>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</si>
  <si>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</si>
  <si>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</si>
  <si>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</si>
  <si>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</si>
  <si>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</si>
  <si>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</si>
  <si>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</si>
  <si>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</si>
  <si>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</si>
  <si>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</si>
  <si>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</si>
  <si>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</si>
  <si>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</si>
  <si>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</si>
  <si>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</si>
  <si>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</si>
  <si>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</si>
  <si>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</si>
  <si>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</si>
  <si>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</si>
  <si>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</si>
  <si>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</si>
  <si>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</si>
  <si>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</si>
  <si>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</si>
  <si>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</si>
  <si>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</si>
  <si>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</si>
  <si>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</si>
  <si>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</si>
  <si>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</si>
  <si>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</si>
  <si>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</si>
  <si>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</si>
  <si>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</si>
  <si>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</si>
  <si>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</si>
  <si>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</si>
  <si>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</si>
  <si>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</si>
  <si>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</si>
  <si>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</si>
  <si>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</si>
  <si>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</si>
  <si>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</si>
  <si>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</si>
  <si>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</si>
  <si>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</si>
  <si>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</si>
  <si>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</si>
  <si>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</si>
  <si>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</si>
  <si>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</si>
  <si>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</si>
  <si>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</si>
  <si>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</si>
  <si>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</si>
  <si>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</si>
  <si>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</si>
  <si>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</si>
  <si>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</si>
  <si>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</si>
  <si>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</si>
  <si>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</si>
  <si>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</si>
  <si>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</si>
  <si>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</si>
  <si>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</si>
  <si>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</si>
  <si>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</si>
  <si>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</si>
  <si>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</si>
  <si>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</si>
  <si>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</si>
  <si>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</si>
  <si>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</si>
  <si>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</si>
  <si>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</si>
  <si>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</si>
  <si>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</si>
  <si>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</si>
  <si>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</si>
  <si>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</si>
  <si>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</si>
  <si>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</si>
  <si>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</si>
  <si>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</si>
  <si>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</si>
  <si>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</si>
  <si>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</si>
  <si>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</si>
  <si>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</si>
  <si>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</si>
  <si>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</si>
  <si>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</si>
  <si>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</si>
  <si>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</si>
  <si>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</si>
  <si>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</si>
  <si>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</si>
  <si>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</si>
  <si>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</si>
  <si>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</si>
  <si>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</si>
  <si>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</si>
  <si>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</si>
  <si>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</si>
  <si>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</si>
  <si>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</si>
  <si>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</si>
  <si>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</si>
  <si>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</si>
  <si>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</si>
  <si>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</si>
  <si>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</si>
  <si>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</si>
  <si>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</si>
  <si>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</si>
  <si>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</si>
  <si>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</si>
  <si>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</si>
  <si>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</si>
  <si>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</si>
  <si>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</si>
  <si>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</si>
  <si>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</si>
  <si>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</si>
  <si>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</si>
  <si>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</si>
  <si>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</si>
  <si>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</si>
  <si>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</si>
  <si>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</si>
  <si>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</si>
  <si>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</si>
  <si>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</si>
  <si>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</si>
  <si>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</si>
  <si>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</si>
  <si>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</si>
  <si>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</si>
  <si>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</si>
  <si>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</si>
  <si>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</si>
  <si>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</si>
  <si>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</si>
  <si>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</si>
  <si>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</si>
  <si>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</si>
  <si>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</si>
  <si>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</si>
  <si>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</si>
  <si>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</si>
  <si>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</si>
  <si>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</si>
  <si>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</si>
  <si>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</si>
  <si>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</si>
  <si>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</si>
  <si>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</si>
  <si>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</si>
  <si>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</si>
  <si>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</si>
  <si>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</si>
  <si>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</si>
  <si>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</si>
  <si>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</si>
  <si>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</si>
  <si>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</si>
  <si>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</si>
  <si>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</si>
  <si>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</si>
  <si>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</si>
  <si>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</si>
  <si>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</si>
  <si>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</si>
  <si>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</si>
  <si>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</si>
  <si>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</si>
  <si>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</si>
  <si>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</si>
  <si>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</si>
  <si>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</si>
  <si>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</si>
  <si>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</si>
  <si>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</si>
  <si>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</si>
  <si>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</si>
  <si>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</si>
  <si>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</si>
  <si>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</si>
  <si>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</si>
  <si>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</si>
  <si>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</si>
  <si>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</si>
  <si>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</si>
  <si>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</si>
  <si>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</si>
  <si>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</si>
  <si>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</si>
  <si>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</si>
  <si>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</si>
  <si>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</si>
  <si>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</si>
  <si>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</si>
  <si>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</si>
  <si>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</si>
  <si>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</si>
  <si>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</si>
  <si>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</si>
  <si>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</si>
  <si>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</si>
  <si>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</si>
  <si>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</si>
  <si>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</si>
  <si>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</si>
  <si>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</si>
  <si>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</si>
  <si>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</si>
  <si>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</si>
  <si>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</si>
  <si>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</si>
  <si>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</si>
  <si>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</si>
  <si>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</si>
  <si>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</si>
  <si>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</si>
  <si>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</si>
  <si>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</si>
  <si>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</si>
  <si>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</si>
  <si>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</si>
  <si>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</si>
  <si>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</si>
  <si>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</si>
  <si>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</si>
  <si>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</si>
  <si>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</si>
  <si>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</si>
  <si>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</si>
  <si>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</si>
  <si>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</si>
  <si>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</si>
  <si>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</si>
  <si>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</si>
  <si>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</si>
  <si>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</si>
  <si>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</si>
  <si>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</si>
  <si>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</si>
  <si>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</si>
  <si>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</si>
  <si>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</si>
  <si>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</si>
  <si>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</si>
  <si>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</si>
  <si>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</si>
  <si>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</si>
  <si>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</si>
  <si>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</si>
  <si>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</si>
  <si>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</si>
  <si>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</si>
  <si>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</si>
  <si>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</si>
  <si>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</si>
  <si>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</si>
  <si>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</si>
  <si>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</si>
  <si>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</si>
  <si>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</si>
  <si>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</si>
  <si>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</si>
  <si>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</si>
  <si>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</si>
  <si>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</si>
  <si>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</si>
  <si>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</si>
  <si>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</si>
  <si>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</si>
  <si>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</si>
  <si>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</si>
  <si>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</si>
  <si>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</si>
  <si>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</si>
  <si>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</si>
  <si>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</si>
  <si>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</si>
  <si>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</si>
  <si>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</si>
  <si>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</si>
  <si>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</si>
  <si>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</si>
  <si>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</si>
  <si>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</si>
  <si>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</si>
  <si>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</si>
  <si>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</si>
  <si>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</si>
  <si>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</si>
  <si>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</si>
  <si>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</si>
  <si>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</si>
  <si>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</si>
  <si>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</si>
  <si>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</si>
  <si>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</si>
  <si>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</si>
  <si>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</si>
  <si>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</si>
  <si>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</si>
  <si>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</si>
  <si>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</si>
  <si>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</si>
  <si>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</si>
  <si>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</si>
  <si>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</si>
  <si>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</si>
  <si>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</si>
  <si>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</si>
  <si>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</si>
  <si>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</si>
  <si>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</si>
  <si>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</si>
  <si>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</si>
  <si>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</si>
  <si>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</si>
  <si>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</si>
  <si>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</si>
  <si>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</si>
  <si>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</si>
  <si>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</si>
  <si>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</si>
  <si>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</si>
  <si>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</si>
  <si>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</si>
  <si>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</si>
  <si>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</si>
  <si>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</si>
  <si>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</si>
  <si>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</si>
  <si>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</si>
  <si>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</si>
  <si>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</si>
  <si>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</si>
  <si>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</si>
  <si>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</si>
  <si>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</si>
  <si>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</si>
  <si>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</si>
  <si>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</si>
  <si>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</si>
  <si>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</si>
  <si>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</si>
  <si>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</si>
  <si>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</si>
  <si>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</si>
  <si>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</si>
  <si>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</si>
  <si>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</si>
  <si>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</si>
  <si>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</si>
  <si>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</si>
  <si>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</si>
  <si>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</si>
  <si>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</si>
  <si>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</si>
  <si>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</si>
  <si>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</si>
  <si>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</si>
  <si>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</si>
  <si>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</si>
  <si>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</si>
  <si>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</si>
  <si>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</si>
  <si>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</si>
  <si>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</si>
  <si>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</si>
  <si>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</si>
  <si>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</si>
  <si>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</si>
  <si>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</si>
  <si>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</si>
  <si>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</si>
  <si>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</si>
  <si>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</si>
  <si>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</si>
  <si>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</si>
  <si>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</si>
  <si>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</si>
  <si>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</si>
  <si>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</si>
  <si>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</si>
  <si>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</si>
  <si>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</si>
  <si>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</si>
  <si>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</si>
  <si>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</si>
  <si>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</si>
  <si>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</si>
  <si>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</si>
  <si>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</si>
  <si>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</si>
  <si>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</si>
  <si>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</si>
  <si>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</si>
  <si>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</si>
  <si>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</si>
  <si>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</si>
  <si>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</si>
  <si>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</si>
  <si>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</si>
  <si>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</si>
  <si>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</si>
  <si>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</si>
  <si>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</si>
  <si>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</si>
  <si>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</si>
  <si>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</si>
  <si>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</si>
  <si>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</si>
  <si>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</si>
  <si>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</si>
  <si>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</si>
  <si>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</si>
  <si>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</si>
  <si>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</si>
  <si>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</si>
  <si>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</si>
  <si>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</si>
  <si>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</si>
  <si>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</si>
  <si>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</si>
  <si>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</si>
  <si>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</si>
  <si>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</si>
  <si>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</si>
  <si>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</si>
  <si>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</si>
  <si>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</si>
  <si>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</si>
  <si>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</si>
  <si>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</si>
  <si>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</si>
  <si>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</si>
  <si>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</si>
  <si>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</si>
  <si>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</si>
  <si>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</si>
  <si>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</si>
  <si>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</si>
  <si>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</si>
  <si>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</si>
  <si>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</si>
  <si>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</si>
  <si>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</si>
  <si>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</si>
  <si>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</si>
  <si>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</si>
  <si>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</si>
  <si>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</si>
  <si>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</si>
  <si>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</si>
  <si>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</si>
  <si>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</si>
  <si>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</si>
  <si>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</si>
  <si>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</si>
  <si>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</si>
  <si>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</si>
  <si>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</si>
  <si>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</si>
  <si>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</si>
  <si>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</si>
  <si>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</si>
  <si>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</si>
  <si>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</si>
  <si>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</si>
  <si>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</si>
  <si>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</si>
  <si>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</si>
  <si>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</si>
  <si>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</si>
  <si>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</si>
  <si>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</si>
  <si>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</si>
  <si>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</si>
  <si>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</si>
  <si>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</si>
  <si>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</si>
  <si>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</si>
  <si>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</si>
  <si>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</si>
  <si>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</si>
  <si>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</si>
  <si>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</si>
  <si>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</si>
  <si>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</si>
  <si>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</si>
  <si>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</si>
  <si>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</si>
  <si>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</si>
  <si>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</si>
  <si>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</si>
  <si>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</si>
  <si>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</si>
  <si>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</si>
  <si>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</si>
  <si>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</si>
  <si>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</si>
  <si>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</si>
  <si>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</si>
  <si>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</si>
  <si>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</si>
  <si>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</si>
  <si>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</si>
  <si>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</si>
  <si>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</si>
  <si>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</si>
  <si>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</si>
  <si>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</si>
  <si>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</si>
  <si>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</si>
  <si>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</si>
  <si>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</si>
  <si>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</si>
  <si>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</si>
  <si>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</si>
  <si>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</si>
  <si>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</si>
  <si>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</si>
  <si>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</si>
  <si>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</si>
  <si>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</si>
  <si>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</si>
  <si>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</si>
  <si>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</si>
  <si>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</si>
  <si>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</si>
  <si>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</si>
  <si>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</si>
  <si>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</si>
  <si>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</si>
  <si>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</si>
  <si>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</si>
  <si>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</si>
  <si>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</si>
  <si>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</si>
  <si>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</si>
  <si>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</si>
  <si>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</si>
  <si>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</si>
  <si>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</si>
  <si>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</si>
  <si>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</si>
  <si>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</si>
  <si>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</si>
  <si>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</si>
  <si>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</si>
  <si>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</si>
  <si>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</si>
  <si>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</si>
  <si>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</si>
  <si>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</si>
  <si>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</si>
  <si>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</si>
  <si>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</si>
  <si>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</si>
  <si>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</si>
  <si>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</si>
  <si>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</si>
  <si>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</si>
  <si>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</si>
  <si>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</si>
  <si>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</si>
  <si>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</si>
  <si>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</si>
  <si>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</si>
  <si>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</si>
  <si>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</si>
  <si>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</si>
  <si>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</si>
  <si>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</si>
  <si>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</si>
  <si>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</si>
  <si>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</si>
  <si>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</si>
  <si>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</si>
  <si>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</si>
  <si>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</si>
  <si>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</si>
  <si>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</si>
  <si>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</si>
  <si>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</si>
  <si>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</si>
  <si>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</si>
  <si>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</si>
  <si>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</si>
  <si>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</si>
  <si>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</si>
  <si>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</si>
  <si>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</si>
  <si>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</si>
  <si>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</si>
  <si>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</si>
  <si>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</si>
  <si>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</si>
  <si>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</si>
  <si>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</si>
  <si>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</si>
  <si>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</si>
  <si>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</si>
  <si>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</si>
  <si>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</si>
  <si>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</si>
  <si>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</si>
  <si>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</si>
  <si>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</si>
  <si>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</si>
  <si>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</si>
  <si>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</si>
  <si>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</si>
  <si>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</si>
  <si>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</si>
  <si>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</si>
  <si>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</si>
  <si>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</si>
  <si>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</si>
  <si>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</si>
  <si>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</si>
  <si>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</si>
  <si>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</si>
  <si>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</si>
  <si>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</si>
  <si>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</si>
  <si>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</si>
  <si>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</si>
  <si>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</si>
  <si>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</si>
  <si>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</si>
  <si>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</si>
  <si>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</si>
  <si>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</si>
  <si>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</si>
  <si>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</si>
  <si>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</si>
  <si>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</si>
  <si>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</si>
  <si>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</si>
  <si>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</si>
  <si>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</si>
  <si>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</si>
  <si>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</si>
  <si>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</si>
  <si>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</si>
  <si>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</si>
  <si>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</si>
  <si>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</si>
  <si>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</si>
  <si>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</si>
  <si>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</si>
  <si>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</si>
  <si>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</si>
  <si>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</si>
  <si>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</si>
  <si>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</si>
  <si>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</si>
  <si>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</si>
  <si>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</si>
  <si>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</si>
  <si>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</si>
  <si>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</si>
  <si>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</si>
  <si>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</si>
  <si>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</si>
  <si>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</si>
  <si>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</si>
  <si>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</si>
  <si>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</si>
  <si>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</si>
  <si>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</si>
  <si>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</si>
  <si>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</si>
  <si>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</si>
  <si>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</si>
  <si>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</si>
  <si>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</si>
  <si>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</si>
  <si>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</si>
  <si>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</si>
  <si>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</si>
  <si>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</si>
  <si>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</si>
  <si>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</si>
  <si>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</si>
  <si>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</si>
  <si>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</si>
  <si>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</si>
  <si>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</si>
  <si>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</si>
  <si>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</si>
  <si>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</si>
  <si>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</si>
  <si>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</si>
  <si>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</si>
  <si>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</si>
  <si>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</si>
  <si>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</si>
  <si>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</si>
  <si>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</si>
  <si>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</si>
  <si>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</si>
  <si>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</si>
  <si>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</si>
  <si>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</si>
  <si>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</si>
  <si>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</si>
  <si>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</si>
  <si>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</si>
  <si>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</si>
  <si>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</si>
  <si>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</si>
  <si>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</si>
  <si>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</si>
  <si>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</si>
  <si>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</si>
  <si>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</si>
  <si>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</si>
  <si>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</si>
  <si>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</si>
  <si>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</si>
  <si>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</si>
  <si>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</si>
  <si>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</si>
  <si>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</si>
  <si>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</si>
  <si>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</si>
  <si>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</si>
  <si>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</si>
  <si>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</si>
  <si>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</si>
  <si>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</si>
  <si>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</si>
  <si>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</si>
  <si>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</si>
  <si>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</si>
  <si>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</si>
  <si>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</si>
  <si>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</si>
  <si>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</si>
  <si>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</si>
  <si>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</si>
  <si>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</si>
  <si>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</si>
  <si>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</si>
  <si>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</si>
  <si>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</si>
  <si>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</si>
  <si>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</si>
  <si>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</si>
  <si>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</si>
  <si>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</si>
  <si>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</si>
  <si>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</si>
  <si>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</si>
  <si>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</si>
  <si>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</si>
  <si>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</si>
  <si>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</si>
  <si>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</si>
  <si>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</si>
  <si>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</si>
  <si>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</si>
  <si>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</si>
  <si>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</si>
  <si>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</si>
  <si>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</si>
  <si>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</si>
  <si>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</si>
  <si>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</si>
  <si>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</si>
  <si>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</si>
  <si>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</si>
  <si>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</si>
  <si>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</si>
  <si>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</si>
  <si>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</si>
  <si>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</si>
  <si>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</si>
  <si>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</si>
  <si>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</si>
  <si>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</si>
  <si>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</si>
  <si>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</si>
  <si>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</si>
  <si>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</si>
  <si>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</si>
  <si>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</si>
  <si>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</si>
  <si>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</si>
  <si>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</si>
  <si>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</si>
  <si>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</si>
  <si>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</si>
  <si>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</si>
  <si>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</si>
  <si>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</si>
  <si>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</si>
  <si>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</si>
  <si>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</si>
  <si>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</si>
  <si>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</si>
  <si>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</si>
  <si>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</si>
  <si>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</si>
  <si>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</si>
  <si>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</si>
  <si>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</si>
  <si>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</si>
  <si>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</si>
  <si>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</si>
  <si>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</si>
  <si>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</si>
  <si>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</si>
  <si>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</si>
  <si>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</si>
  <si>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</si>
  <si>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</si>
  <si>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</si>
  <si>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</si>
  <si>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</si>
  <si>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</si>
  <si>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</si>
  <si>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</si>
  <si>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</si>
  <si>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</si>
  <si>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</si>
  <si>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</si>
  <si>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</si>
  <si>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</si>
  <si>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</si>
  <si>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</si>
  <si>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</si>
  <si>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</si>
  <si>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</si>
  <si>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</si>
  <si>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</si>
  <si>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</si>
  <si>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</si>
  <si>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</si>
  <si>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</si>
  <si>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</si>
  <si>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</si>
  <si>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</si>
  <si>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</si>
  <si>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</si>
  <si>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</si>
  <si>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</si>
  <si>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</si>
  <si>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</si>
  <si>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</si>
  <si>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</si>
  <si>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</si>
  <si>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</si>
  <si>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</si>
  <si>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</si>
  <si>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</si>
  <si>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</si>
  <si>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</si>
  <si>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</si>
  <si>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</si>
  <si>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</si>
  <si>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</si>
  <si>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</si>
  <si>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</si>
  <si>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</si>
  <si>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</si>
  <si>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</si>
  <si>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</si>
  <si>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</si>
  <si>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</si>
  <si>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</si>
  <si>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</si>
  <si>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</si>
  <si>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</si>
  <si>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</si>
  <si>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</si>
  <si>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</si>
  <si>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</si>
  <si>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</si>
  <si>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</si>
  <si>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</si>
  <si>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</si>
  <si>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</si>
  <si>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</si>
  <si>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</si>
  <si>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</si>
  <si>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</si>
  <si>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</si>
  <si>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</si>
  <si>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</si>
  <si>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</si>
  <si>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</si>
  <si>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</si>
  <si>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</si>
  <si>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</si>
  <si>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</si>
  <si>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</si>
  <si>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</si>
  <si>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</si>
  <si>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</si>
  <si>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</si>
  <si>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</si>
  <si>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</si>
  <si>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</si>
  <si>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</si>
  <si>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</si>
  <si>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</si>
  <si>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</si>
  <si>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</si>
  <si>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</si>
  <si>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</si>
  <si>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</si>
  <si>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</si>
  <si>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</si>
  <si>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</si>
  <si>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</si>
  <si>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</si>
  <si>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</si>
  <si>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</si>
  <si>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</si>
  <si>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</si>
  <si>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</si>
  <si>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</si>
  <si>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</si>
  <si>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</si>
  <si>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</si>
  <si>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</si>
  <si>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</si>
  <si>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</si>
  <si>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</si>
  <si>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</si>
  <si>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</si>
  <si>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</si>
  <si>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</si>
  <si>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</si>
  <si>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</si>
  <si>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</si>
  <si>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</si>
  <si>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</si>
  <si>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</si>
  <si>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</si>
  <si>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</si>
  <si>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</si>
  <si>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</si>
  <si>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</si>
  <si>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</si>
  <si>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</si>
  <si>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</si>
  <si>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</si>
  <si>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</si>
  <si>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</si>
  <si>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</si>
  <si>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</si>
  <si>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</si>
  <si>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</si>
  <si>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</si>
  <si>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</si>
  <si>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</si>
  <si>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</si>
  <si>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</si>
  <si>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</si>
  <si>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</si>
  <si>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</si>
  <si>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</si>
  <si>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</si>
  <si>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</si>
  <si>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</si>
  <si>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</si>
  <si>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</si>
  <si>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</si>
  <si>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</si>
  <si>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</si>
  <si>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</si>
  <si>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</si>
  <si>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</si>
  <si>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</si>
  <si>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</si>
  <si>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</si>
  <si>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</si>
  <si>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</si>
  <si>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</si>
  <si>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</si>
  <si>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</si>
  <si>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</si>
  <si>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</si>
  <si>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</si>
  <si>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</si>
  <si>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</si>
  <si>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</si>
  <si>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</si>
  <si>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</si>
  <si>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</si>
  <si>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</si>
  <si>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</si>
  <si>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</si>
  <si>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</si>
  <si>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</si>
  <si>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</si>
  <si>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</si>
  <si>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</si>
  <si>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</si>
  <si>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</si>
  <si>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</si>
  <si>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</si>
  <si>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</si>
  <si>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</si>
  <si>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</si>
  <si>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</si>
  <si>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</si>
  <si>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</si>
  <si>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</si>
  <si>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</si>
  <si>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</si>
  <si>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</si>
  <si>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</si>
  <si>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</si>
  <si>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</si>
  <si>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</si>
  <si>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</si>
  <si>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</si>
  <si>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</si>
  <si>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</si>
  <si>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</si>
  <si>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</si>
  <si>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</si>
  <si>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</si>
  <si>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</si>
  <si>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</si>
  <si>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</si>
  <si>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</si>
  <si>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</si>
  <si>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</si>
  <si>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</si>
  <si>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</si>
  <si>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</si>
  <si>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</si>
  <si>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</si>
  <si>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</si>
  <si>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</si>
  <si>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</si>
  <si>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</si>
  <si>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</si>
  <si>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</si>
  <si>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</si>
  <si>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</si>
  <si>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</si>
  <si>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</si>
  <si>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</si>
  <si>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</si>
  <si>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</si>
  <si>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</si>
  <si>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</si>
  <si>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</si>
  <si>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</si>
  <si>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</si>
  <si>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</si>
  <si>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</si>
  <si>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</si>
  <si>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</si>
  <si>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</si>
  <si>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</si>
  <si>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</si>
  <si>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</si>
  <si>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</si>
  <si>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</si>
  <si>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</si>
  <si>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</si>
  <si>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</si>
  <si>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</si>
  <si>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</si>
  <si>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</si>
  <si>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</si>
  <si>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</si>
  <si>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</si>
  <si>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</si>
  <si>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</si>
  <si>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</si>
  <si>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</si>
  <si>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</si>
  <si>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</si>
  <si>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</si>
  <si>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</si>
  <si>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</si>
  <si>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</si>
  <si>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</si>
  <si>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</si>
  <si>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</si>
  <si>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</si>
  <si>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</si>
  <si>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</si>
  <si>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</si>
  <si>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</si>
  <si>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</si>
  <si>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</si>
  <si>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</si>
  <si>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</si>
  <si>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</si>
  <si>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</si>
  <si>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</si>
  <si>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</si>
  <si>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</si>
  <si>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</si>
  <si>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</si>
  <si>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</si>
  <si>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</si>
  <si>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</si>
  <si>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</si>
  <si>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</si>
  <si>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</si>
  <si>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</si>
  <si>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</si>
  <si>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</si>
  <si>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</si>
  <si>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</si>
  <si>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</si>
  <si>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</si>
  <si>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</si>
  <si>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</si>
  <si>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</si>
  <si>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</si>
  <si>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</si>
  <si>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</si>
  <si>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</si>
  <si>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</si>
  <si>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</si>
  <si>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</si>
  <si>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</si>
  <si>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</si>
  <si>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</si>
  <si>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</si>
  <si>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</si>
  <si>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</si>
  <si>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</si>
  <si>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</si>
  <si>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</si>
  <si>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</si>
  <si>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</si>
  <si>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</si>
  <si>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</si>
  <si>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</si>
  <si>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</si>
  <si>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</si>
  <si>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</si>
  <si>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</si>
  <si>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</si>
  <si>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</si>
  <si>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</si>
  <si>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</si>
  <si>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</si>
  <si>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</si>
  <si>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</si>
  <si>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</si>
  <si>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</si>
  <si>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</si>
  <si>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</si>
  <si>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</si>
  <si>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</si>
  <si>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</si>
  <si>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</si>
  <si>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</si>
  <si>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</si>
  <si>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</si>
  <si>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</si>
  <si>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</si>
  <si>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</si>
  <si>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</si>
  <si>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</si>
  <si>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</si>
  <si>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</si>
  <si>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</si>
  <si>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</si>
  <si>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</si>
  <si>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</si>
  <si>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</si>
  <si>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</si>
  <si>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</si>
  <si>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</si>
  <si>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</si>
  <si>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</si>
  <si>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</si>
  <si>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</si>
  <si>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</si>
  <si>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</si>
  <si>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</si>
  <si>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</si>
  <si>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</si>
  <si>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</si>
  <si>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</si>
  <si>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</si>
  <si>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</si>
  <si>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</si>
  <si>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</si>
  <si>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</si>
  <si>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</si>
  <si>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</si>
  <si>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</si>
  <si>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</si>
  <si>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</si>
  <si>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</si>
  <si>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</si>
  <si>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</si>
  <si>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</si>
  <si>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</si>
  <si>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</si>
  <si>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</si>
  <si>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</si>
  <si>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</si>
  <si>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</si>
  <si>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</si>
  <si>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</si>
  <si>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</si>
  <si>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</si>
  <si>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</si>
  <si>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</si>
  <si>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</si>
  <si>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</si>
  <si>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</si>
  <si>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</si>
  <si>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</si>
  <si>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</si>
  <si>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</si>
  <si>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</si>
  <si>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</si>
  <si>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</si>
  <si>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</si>
  <si>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</si>
  <si>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</si>
  <si>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</si>
  <si>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</si>
  <si>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</si>
  <si>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</si>
  <si>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</si>
  <si>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</si>
  <si>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</si>
  <si>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</si>
  <si>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</si>
  <si>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</si>
  <si>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</si>
  <si>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</si>
  <si>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</si>
  <si>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</si>
  <si>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</si>
  <si>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</si>
  <si>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</si>
  <si>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</si>
  <si>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</si>
  <si>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</si>
  <si>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</si>
  <si>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</si>
  <si>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</si>
  <si>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</si>
  <si>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</si>
  <si>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</si>
  <si>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</si>
  <si>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</si>
  <si>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</si>
  <si>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</si>
  <si>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</si>
  <si>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</si>
  <si>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</si>
  <si>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</si>
  <si>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</si>
  <si>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</si>
  <si>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</si>
  <si>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</si>
  <si>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</si>
  <si>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</si>
  <si>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</si>
  <si>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</si>
  <si>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</si>
  <si>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</si>
  <si>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</si>
  <si>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</si>
  <si>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</si>
  <si>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</si>
  <si>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</si>
  <si>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</si>
  <si>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</si>
  <si>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</si>
  <si>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</si>
  <si>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</si>
  <si>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</si>
  <si>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</si>
  <si>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</si>
  <si>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</si>
  <si>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</si>
  <si>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</si>
  <si>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</si>
  <si>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</si>
  <si>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</si>
  <si>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</si>
  <si>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</si>
  <si>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</si>
  <si>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</si>
  <si>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</si>
  <si>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</si>
  <si>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</si>
  <si>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</si>
  <si>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</si>
  <si>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</si>
  <si>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</si>
  <si>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</si>
  <si>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</si>
  <si>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</si>
  <si>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</si>
  <si>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</si>
  <si>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</si>
  <si>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</si>
  <si>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</si>
  <si>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</si>
  <si>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</si>
  <si>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</si>
  <si>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</si>
  <si>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</si>
  <si>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</si>
  <si>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</si>
  <si>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</si>
  <si>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</si>
  <si>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</si>
  <si>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</si>
  <si>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</si>
  <si>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</si>
  <si>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</si>
  <si>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</si>
  <si>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</si>
  <si>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</si>
  <si>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</si>
  <si>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</si>
  <si>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</si>
  <si>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</si>
  <si>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</si>
  <si>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</si>
  <si>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</si>
  <si>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</si>
  <si>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</si>
  <si>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</si>
  <si>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</si>
  <si>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</si>
  <si>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</si>
  <si>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</si>
  <si>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</si>
  <si>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</si>
  <si>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</si>
  <si>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</si>
  <si>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</si>
  <si>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</si>
  <si>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</si>
  <si>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</si>
  <si>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</si>
  <si>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</si>
  <si>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</si>
  <si>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</si>
  <si>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</si>
  <si>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</si>
  <si>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</si>
  <si>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</si>
  <si>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</si>
  <si>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</si>
  <si>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</si>
  <si>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</si>
  <si>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</si>
  <si>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</si>
  <si>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</si>
  <si>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</si>
  <si>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</si>
  <si>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</si>
  <si>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</si>
  <si>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</si>
  <si>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</si>
  <si>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</si>
  <si>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</si>
  <si>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</si>
  <si>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</si>
  <si>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</si>
  <si>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</si>
  <si>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</si>
  <si>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</si>
  <si>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</si>
  <si>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</si>
  <si>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</si>
  <si>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</si>
  <si>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</si>
  <si>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</si>
  <si>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</si>
  <si>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</si>
  <si>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</si>
  <si>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</si>
  <si>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</si>
  <si>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</si>
  <si>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</si>
  <si>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</si>
  <si>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</si>
  <si>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</si>
  <si>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</si>
  <si>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</si>
  <si>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</si>
  <si>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</si>
  <si>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</si>
  <si>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</si>
  <si>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</si>
  <si>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</si>
  <si>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</si>
  <si>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</si>
  <si>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</si>
  <si>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</si>
  <si>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</si>
  <si>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</si>
  <si>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</si>
  <si>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</si>
  <si>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</si>
  <si>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</si>
  <si>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</si>
  <si>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</si>
  <si>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</si>
  <si>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</si>
  <si>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</si>
  <si>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</si>
  <si>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</si>
  <si>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</si>
  <si>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</si>
  <si>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</si>
  <si>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</si>
  <si>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</si>
  <si>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</si>
  <si>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</si>
  <si>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</si>
  <si>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</si>
  <si>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</si>
  <si>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</si>
  <si>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</si>
  <si>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</si>
  <si>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</si>
  <si>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</si>
  <si>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</si>
  <si>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</si>
  <si>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</si>
  <si>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</si>
  <si>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</si>
  <si>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</si>
  <si>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</si>
  <si>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</si>
  <si>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</si>
  <si>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</si>
  <si>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</si>
  <si>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</si>
  <si>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</si>
  <si>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</si>
  <si>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</si>
  <si>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</si>
  <si>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</si>
  <si>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</si>
  <si>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</si>
  <si>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</si>
  <si>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</si>
  <si>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</si>
  <si>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</si>
  <si>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</si>
  <si>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</si>
  <si>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</si>
  <si>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</si>
  <si>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</si>
  <si>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</si>
  <si>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</si>
  <si>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</si>
  <si>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</si>
  <si>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</si>
  <si>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</si>
  <si>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</si>
  <si>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</si>
  <si>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</si>
  <si>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</si>
  <si>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</si>
  <si>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</si>
  <si>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</si>
  <si>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</si>
  <si>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</si>
  <si>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</si>
  <si>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</si>
  <si>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</si>
  <si>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</si>
  <si>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</si>
  <si>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</si>
  <si>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</si>
  <si>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</si>
  <si>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</si>
  <si>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</si>
  <si>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</si>
  <si>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</si>
  <si>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</si>
  <si>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</si>
  <si>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</si>
  <si>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</si>
  <si>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</si>
  <si>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</si>
  <si>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</si>
  <si>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</si>
  <si>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</si>
  <si>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</si>
  <si>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</si>
  <si>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</si>
  <si>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</si>
  <si>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</si>
  <si>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</si>
  <si>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</si>
  <si>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</si>
  <si>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</si>
  <si>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</si>
  <si>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</si>
  <si>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</si>
  <si>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</si>
  <si>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</si>
  <si>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</si>
  <si>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</si>
  <si>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</si>
  <si>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</si>
  <si>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</si>
  <si>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</si>
  <si>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</si>
  <si>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</si>
  <si>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</si>
  <si>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</si>
  <si>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</si>
  <si>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</si>
  <si>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</si>
  <si>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</si>
  <si>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</si>
  <si>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</si>
  <si>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</si>
  <si>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</si>
  <si>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</si>
  <si>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</si>
  <si>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</si>
  <si>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</si>
  <si>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</si>
  <si>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</si>
  <si>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</si>
  <si>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</si>
  <si>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</si>
  <si>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</si>
  <si>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</si>
  <si>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</si>
  <si>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</si>
  <si>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</si>
  <si>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</si>
  <si>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</si>
  <si>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</si>
  <si>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</si>
  <si>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</si>
  <si>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</si>
  <si>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</si>
  <si>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</si>
  <si>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</si>
  <si>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</si>
  <si>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</si>
  <si>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</si>
  <si>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</si>
  <si>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</si>
  <si>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</si>
  <si>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</si>
  <si>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</si>
  <si>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</si>
  <si>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</si>
  <si>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</si>
  <si>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</si>
  <si>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</si>
  <si>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</si>
  <si>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</si>
  <si>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</si>
  <si>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</si>
  <si>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</si>
  <si>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</si>
  <si>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</si>
  <si>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</si>
  <si>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</si>
  <si>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</si>
  <si>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</si>
  <si>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</si>
  <si>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</si>
  <si>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</si>
  <si>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</si>
  <si>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</si>
  <si>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</si>
  <si>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</si>
  <si>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</si>
  <si>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</si>
  <si>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</si>
  <si>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</si>
  <si>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</si>
  <si>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</si>
  <si>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</si>
  <si>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</si>
  <si>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</si>
  <si>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</si>
  <si>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</si>
  <si>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</si>
  <si>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</si>
  <si>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</si>
  <si>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</si>
  <si>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</si>
  <si>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</si>
  <si>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</si>
  <si>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</si>
  <si>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</si>
  <si>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</si>
  <si>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</si>
  <si>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</si>
  <si>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</si>
  <si>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</si>
  <si>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</si>
  <si>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</si>
  <si>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</si>
  <si>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</si>
  <si>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</si>
  <si>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</si>
  <si>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</si>
  <si>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</si>
  <si>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</si>
  <si>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</si>
  <si>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</si>
  <si>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</si>
  <si>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</si>
  <si>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</si>
  <si>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</si>
  <si>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</si>
  <si>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</si>
  <si>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</si>
  <si>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</si>
  <si>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</si>
  <si>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</si>
  <si>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</si>
  <si>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</si>
  <si>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</si>
  <si>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</si>
  <si>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</si>
  <si>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</si>
  <si>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</si>
  <si>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</si>
  <si>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</si>
  <si>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</si>
  <si>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</si>
  <si>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</si>
  <si>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</si>
  <si>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</si>
  <si>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</si>
  <si>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</si>
  <si>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</si>
  <si>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</si>
  <si>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</si>
  <si>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</si>
  <si>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</si>
  <si>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</si>
  <si>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</si>
  <si>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</si>
  <si>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</si>
  <si>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</si>
  <si>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</si>
  <si>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</si>
  <si>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</si>
  <si>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</si>
  <si>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</si>
  <si>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</si>
  <si>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</si>
  <si>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</si>
  <si>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</si>
  <si>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</si>
  <si>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</si>
  <si>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</si>
  <si>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</si>
  <si>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</si>
  <si>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</si>
  <si>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</si>
  <si>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</si>
  <si>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</si>
  <si>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</si>
  <si>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</si>
  <si>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</si>
  <si>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</si>
  <si>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</si>
  <si>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</si>
  <si>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</si>
  <si>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</si>
  <si>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</si>
  <si>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</si>
  <si>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</si>
  <si>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</si>
  <si>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</si>
  <si>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</si>
  <si>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</si>
  <si>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</si>
  <si>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</si>
  <si>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</si>
  <si>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</si>
  <si>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</si>
  <si>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</si>
  <si>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</si>
  <si>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</si>
  <si>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</si>
  <si>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</si>
  <si>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</si>
  <si>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</si>
  <si>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</si>
  <si>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</si>
  <si>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</si>
  <si>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</si>
  <si>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</si>
  <si>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</si>
  <si>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</si>
  <si>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</si>
  <si>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</si>
  <si>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</si>
  <si>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</si>
  <si>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</si>
  <si>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</si>
  <si>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</si>
  <si>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</si>
  <si>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</si>
  <si>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</si>
  <si>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</si>
  <si>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</si>
  <si>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</si>
  <si>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</si>
  <si>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</si>
  <si>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</si>
  <si>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</si>
  <si>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</si>
  <si>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</si>
  <si>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</si>
  <si>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</si>
  <si>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</si>
  <si>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</si>
  <si>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</si>
  <si>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</si>
  <si>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</si>
  <si>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</si>
  <si>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</si>
  <si>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</si>
  <si>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</si>
  <si>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</si>
  <si>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</si>
  <si>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</si>
  <si>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</si>
  <si>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</si>
  <si>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</si>
  <si>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</si>
  <si>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</si>
  <si>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</si>
  <si>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</si>
  <si>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</si>
  <si>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</si>
  <si>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</si>
  <si>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</si>
  <si>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</si>
  <si>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</si>
  <si>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</si>
  <si>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</si>
  <si>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</si>
  <si>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</si>
  <si>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</si>
  <si>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</si>
  <si>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</si>
  <si>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</si>
  <si>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</si>
  <si>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</si>
  <si>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</si>
  <si>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</si>
  <si>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</si>
  <si>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</si>
  <si>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</si>
  <si>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</si>
  <si>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</si>
  <si>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</si>
  <si>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</si>
  <si>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</si>
  <si>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</si>
  <si>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</si>
  <si>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</si>
  <si>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</si>
  <si>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</si>
  <si>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</si>
  <si>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</si>
  <si>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</si>
  <si>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</si>
  <si>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</si>
  <si>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</si>
  <si>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</si>
  <si>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</si>
  <si>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</si>
  <si>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</si>
  <si>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</si>
  <si>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</si>
  <si>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</si>
  <si>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</si>
  <si>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</si>
  <si>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</si>
  <si>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</si>
  <si>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</si>
  <si>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</si>
  <si>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</si>
  <si>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</si>
  <si>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</si>
  <si>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</si>
  <si>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</si>
  <si>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</si>
  <si>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</si>
  <si>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</si>
  <si>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</si>
  <si>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</si>
  <si>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</si>
  <si>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</si>
  <si>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</si>
  <si>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</si>
  <si>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</si>
  <si>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</si>
  <si>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</si>
  <si>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</si>
  <si>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</si>
  <si>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</si>
  <si>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</si>
  <si>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</si>
  <si>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</si>
  <si>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</si>
  <si>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</si>
  <si>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</si>
  <si>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</si>
  <si>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</si>
  <si>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</si>
  <si>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</si>
  <si>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</si>
  <si>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</si>
  <si>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</si>
  <si>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</si>
  <si>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</si>
  <si>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</si>
  <si>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</si>
  <si>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</si>
  <si>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</si>
  <si>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</si>
  <si>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</si>
  <si>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</si>
  <si>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</si>
  <si>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</si>
  <si>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</si>
  <si>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</si>
  <si>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</si>
  <si>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</si>
  <si>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</si>
  <si>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</si>
  <si>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</si>
  <si>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</si>
  <si>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</si>
  <si>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</si>
  <si>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</si>
  <si>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</si>
  <si>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</si>
  <si>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</si>
  <si>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</si>
  <si>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</si>
  <si>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</si>
  <si>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</si>
  <si>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</si>
  <si>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</si>
  <si>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</si>
  <si>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</si>
  <si>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</si>
  <si>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</si>
  <si>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</si>
  <si>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</si>
  <si>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</si>
  <si>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</si>
  <si>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</si>
  <si>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</si>
  <si>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</si>
  <si>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</si>
  <si>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</si>
  <si>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</si>
  <si>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</si>
  <si>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</si>
  <si>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</si>
  <si>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</si>
  <si>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</si>
  <si>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</si>
  <si>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</si>
  <si>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</si>
  <si>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</si>
  <si>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</si>
  <si>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</si>
  <si>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</si>
  <si>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</si>
  <si>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</si>
  <si>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</si>
  <si>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</si>
  <si>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</si>
  <si>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</si>
  <si>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</si>
  <si>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</si>
  <si>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</si>
  <si>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</si>
  <si>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</si>
  <si>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</si>
  <si>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</si>
  <si>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</si>
  <si>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</si>
  <si>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</si>
  <si>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</si>
  <si>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</si>
  <si>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</si>
  <si>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</si>
  <si>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</si>
  <si>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</si>
  <si>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</si>
  <si>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</si>
  <si>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</si>
  <si>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</si>
  <si>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</si>
  <si>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</si>
  <si>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</si>
  <si>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</si>
  <si>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</si>
  <si>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</si>
  <si>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</si>
  <si>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</si>
  <si>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</si>
  <si>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</si>
  <si>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</si>
  <si>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</si>
  <si>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</si>
  <si>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</si>
  <si>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</si>
  <si>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</si>
  <si>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</si>
  <si>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</si>
  <si>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</si>
  <si>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</si>
  <si>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</si>
  <si>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</si>
  <si>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</si>
  <si>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</si>
  <si>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</si>
  <si>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</si>
  <si>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</si>
  <si>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</si>
  <si>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</si>
  <si>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</si>
  <si>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</si>
  <si>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</si>
  <si>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</si>
  <si>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</si>
  <si>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</si>
  <si>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</si>
  <si>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</si>
  <si>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</si>
  <si>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</si>
  <si>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</si>
  <si>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</si>
  <si>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</si>
  <si>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</si>
  <si>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</si>
  <si>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</si>
  <si>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</si>
  <si>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</si>
  <si>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</si>
  <si>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</si>
  <si>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</si>
  <si>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</si>
  <si>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</si>
  <si>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</si>
  <si>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</si>
  <si>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</si>
  <si>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</si>
  <si>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</si>
  <si>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</si>
  <si>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</si>
  <si>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</si>
  <si>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</si>
  <si>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</si>
  <si>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</si>
  <si>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</si>
  <si>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</si>
  <si>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</si>
  <si>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</si>
  <si>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</si>
  <si>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</si>
  <si>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</si>
  <si>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</si>
  <si>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</si>
  <si>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</si>
  <si>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</si>
  <si>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</si>
  <si>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</si>
  <si>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</si>
  <si>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</si>
  <si>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</si>
  <si>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</si>
  <si>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</si>
  <si>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</si>
  <si>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</si>
  <si>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</si>
  <si>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</si>
  <si>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</si>
  <si>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</si>
  <si>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</si>
  <si>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</si>
  <si>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</si>
  <si>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</si>
  <si>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</si>
  <si>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</si>
  <si>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</si>
  <si>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</si>
  <si>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</si>
  <si>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</si>
  <si>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</si>
  <si>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</si>
  <si>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</si>
  <si>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</si>
  <si>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</si>
  <si>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</si>
  <si>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</si>
  <si>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</si>
  <si>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</si>
  <si>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</si>
  <si>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</si>
  <si>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</si>
  <si>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</si>
  <si>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</si>
  <si>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</si>
  <si>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</si>
  <si>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</si>
  <si>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</si>
  <si>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</si>
  <si>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</si>
  <si>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</si>
  <si>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</si>
  <si>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</si>
  <si>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</si>
  <si>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</si>
  <si>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</si>
  <si>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</si>
  <si>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</si>
  <si>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</si>
  <si>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</si>
  <si>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</si>
  <si>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</si>
  <si>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</si>
  <si>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</si>
  <si>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</si>
  <si>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</si>
  <si>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</si>
  <si>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</si>
  <si>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</si>
  <si>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</si>
  <si>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</si>
  <si>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</si>
  <si>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</si>
  <si>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</si>
  <si>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</si>
  <si>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</si>
  <si>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</si>
  <si>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</si>
  <si>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</si>
  <si>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</si>
  <si>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</si>
  <si>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</si>
  <si>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</si>
  <si>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</si>
  <si>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</si>
  <si>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</si>
  <si>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</si>
  <si>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</si>
  <si>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</si>
  <si>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</si>
  <si>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</si>
  <si>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</si>
  <si>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</si>
  <si>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</si>
  <si>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</si>
  <si>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</si>
  <si>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</si>
  <si>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</si>
  <si>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</si>
  <si>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</si>
  <si>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</si>
  <si>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</si>
  <si>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</si>
  <si>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</si>
  <si>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</si>
  <si>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</si>
  <si>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</si>
  <si>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</si>
  <si>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</si>
  <si>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</si>
  <si>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</si>
  <si>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</si>
  <si>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</si>
  <si>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</si>
  <si>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</si>
  <si>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</si>
  <si>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</si>
  <si>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</si>
  <si>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</si>
  <si>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</si>
  <si>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</si>
  <si>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</si>
  <si>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</si>
  <si>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</si>
  <si>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</si>
  <si>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</si>
  <si>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</si>
  <si>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</si>
  <si>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</si>
  <si>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</si>
  <si>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</si>
  <si>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</si>
  <si>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</si>
  <si>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</si>
  <si>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</si>
  <si>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</si>
  <si>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</si>
  <si>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</si>
  <si>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</si>
  <si>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</si>
  <si>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</si>
  <si>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</si>
  <si>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</si>
  <si>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</si>
  <si>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</si>
  <si>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</si>
  <si>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</si>
  <si>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</si>
  <si>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</si>
  <si>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</si>
  <si>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</si>
  <si>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</si>
  <si>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</si>
  <si>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</si>
  <si>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</si>
  <si>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</si>
  <si>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</si>
  <si>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</si>
  <si>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</si>
  <si>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</si>
  <si>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</si>
  <si>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</si>
  <si>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</si>
  <si>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</si>
  <si>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</si>
  <si>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</si>
  <si>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</si>
  <si>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</si>
  <si>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</si>
  <si>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</si>
  <si>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</si>
  <si>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</si>
  <si>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</si>
  <si>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</si>
  <si>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</si>
  <si>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</si>
  <si>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</si>
  <si>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</si>
  <si>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</si>
  <si>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</si>
  <si>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</si>
  <si>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</si>
  <si>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</si>
  <si>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</si>
  <si>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</si>
  <si>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</si>
  <si>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</si>
  <si>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</si>
  <si>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</si>
  <si>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</si>
  <si>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</si>
  <si>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</si>
  <si>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</si>
  <si>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</si>
  <si>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</si>
  <si>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</si>
  <si>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</si>
  <si>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</si>
  <si>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</si>
  <si>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</si>
  <si>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</si>
  <si>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</si>
  <si>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</si>
  <si>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</si>
  <si>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</si>
  <si>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</si>
  <si>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</si>
  <si>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</si>
  <si>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</si>
  <si>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</si>
  <si>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</si>
  <si>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</si>
  <si>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</si>
  <si>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</si>
  <si>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</si>
  <si>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</si>
  <si>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</si>
  <si>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</si>
  <si>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</si>
  <si>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</si>
  <si>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</si>
  <si>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</si>
  <si>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</si>
  <si>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</si>
  <si>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</si>
  <si>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</si>
  <si>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</si>
  <si>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</si>
  <si>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</si>
  <si>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</si>
  <si>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</si>
  <si>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</si>
  <si>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</si>
  <si>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</si>
  <si>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</si>
  <si>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</si>
  <si>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</si>
  <si>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</si>
  <si>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</si>
  <si>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</si>
  <si>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</si>
  <si>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</si>
  <si>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</si>
  <si>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</si>
  <si>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</si>
  <si>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</si>
  <si>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</si>
  <si>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</si>
  <si>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</si>
  <si>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</si>
  <si>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</si>
  <si>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</si>
  <si>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</si>
  <si>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</si>
  <si>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</si>
  <si>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</si>
  <si>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</si>
  <si>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</si>
  <si>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</si>
  <si>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</si>
  <si>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</si>
  <si>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</si>
  <si>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</si>
  <si>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</si>
  <si>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</si>
  <si>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</si>
  <si>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</si>
  <si>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</si>
  <si>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</si>
  <si>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</si>
  <si>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</si>
  <si>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</si>
  <si>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</si>
  <si>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</si>
  <si>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</si>
  <si>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</si>
  <si>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</si>
  <si>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</si>
  <si>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</si>
  <si>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</si>
  <si>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</si>
  <si>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</si>
  <si>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</si>
  <si>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</si>
  <si>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</si>
  <si>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</si>
  <si>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</si>
  <si>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</si>
  <si>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</si>
  <si>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</si>
  <si>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</si>
  <si>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</si>
  <si>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</si>
  <si>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</si>
  <si>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</si>
  <si>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</si>
  <si>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</si>
  <si>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</si>
  <si>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</si>
  <si>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</si>
  <si>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</si>
  <si>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</si>
  <si>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</si>
  <si>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</si>
  <si>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</si>
  <si>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</si>
  <si>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</si>
  <si>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</si>
  <si>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</si>
  <si>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</si>
  <si>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</si>
  <si>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</si>
  <si>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</si>
  <si>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</si>
  <si>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</si>
  <si>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</si>
  <si>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</si>
  <si>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</si>
  <si>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</si>
  <si>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</si>
  <si>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</si>
  <si>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</si>
  <si>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</si>
  <si>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</si>
  <si>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</si>
  <si>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</si>
  <si>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</si>
  <si>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</si>
  <si>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</si>
  <si>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</si>
  <si>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</si>
  <si>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</si>
  <si>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</si>
  <si>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</si>
  <si>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</si>
  <si>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</si>
  <si>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</si>
  <si>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</si>
  <si>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</si>
  <si>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</si>
  <si>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</si>
  <si>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</si>
  <si>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</si>
  <si>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</si>
  <si>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</si>
  <si>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</si>
  <si>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</si>
  <si>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</si>
  <si>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</si>
  <si>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</si>
  <si>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</si>
  <si>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</si>
  <si>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</si>
  <si>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</si>
  <si>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</si>
  <si>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</si>
  <si>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</si>
  <si>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</si>
  <si>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</si>
  <si>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</si>
  <si>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</si>
  <si>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</si>
  <si>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</si>
  <si>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</si>
  <si>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</si>
  <si>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</si>
  <si>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</si>
  <si>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</si>
  <si>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</si>
  <si>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</si>
  <si>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</si>
  <si>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</si>
  <si>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</si>
  <si>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</si>
  <si>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</si>
  <si>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</si>
  <si>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</si>
  <si>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</si>
  <si>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</si>
  <si>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</si>
  <si>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</si>
  <si>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</si>
  <si>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</si>
  <si>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</si>
  <si>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</si>
  <si>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</si>
  <si>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</si>
  <si>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</si>
  <si>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</si>
  <si>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</si>
  <si>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</si>
  <si>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</si>
  <si>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</si>
  <si>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</si>
  <si>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</si>
  <si>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</si>
  <si>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</si>
  <si>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</si>
  <si>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</si>
  <si>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</si>
  <si>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</si>
  <si>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</si>
  <si>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</si>
  <si>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</si>
  <si>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</si>
  <si>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</si>
  <si>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</si>
  <si>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</si>
  <si>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</si>
  <si>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</si>
  <si>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</si>
  <si>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</si>
  <si>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</si>
  <si>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</si>
  <si>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</si>
  <si>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</si>
  <si>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</si>
  <si>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</si>
  <si>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</si>
  <si>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</si>
  <si>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</si>
  <si>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</si>
  <si>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</si>
  <si>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</si>
  <si>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</si>
  <si>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</si>
  <si>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</si>
  <si>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</si>
  <si>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</si>
  <si>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</si>
  <si>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</si>
  <si>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</si>
  <si>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</si>
  <si>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</si>
  <si>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</si>
  <si>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</si>
  <si>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</si>
  <si>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</si>
  <si>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</si>
  <si>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</si>
  <si>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</si>
  <si>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</si>
  <si>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</si>
  <si>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</si>
  <si>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</si>
  <si>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</si>
  <si>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</si>
  <si>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</si>
  <si>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</si>
  <si>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</si>
  <si>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</si>
  <si>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</si>
  <si>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</si>
  <si>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</si>
  <si>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</si>
  <si>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</si>
  <si>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</si>
  <si>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</si>
  <si>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</si>
  <si>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</si>
  <si>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</si>
  <si>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</si>
  <si>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</si>
  <si>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</si>
  <si>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</si>
  <si>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</si>
  <si>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</si>
  <si>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</si>
  <si>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</si>
  <si>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</si>
  <si>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</si>
  <si>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</si>
  <si>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</si>
  <si>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</si>
  <si>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</si>
  <si>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</si>
  <si>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</si>
  <si>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</si>
  <si>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</si>
  <si>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</si>
  <si>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</si>
  <si>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</si>
  <si>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</si>
  <si>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</si>
  <si>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</si>
  <si>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</si>
  <si>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</si>
  <si>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</si>
  <si>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</si>
  <si>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</si>
  <si>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</si>
  <si>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</si>
  <si>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</si>
  <si>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</si>
  <si>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</si>
  <si>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</si>
  <si>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</si>
  <si>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</si>
  <si>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</si>
  <si>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</si>
  <si>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</si>
  <si>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</si>
  <si>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</si>
  <si>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</si>
  <si>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</si>
  <si>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</si>
  <si>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</si>
  <si>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</si>
  <si>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</si>
  <si>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</si>
  <si>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</si>
  <si>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</si>
  <si>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</si>
  <si>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</si>
  <si>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</si>
  <si>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</si>
  <si>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</si>
  <si>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</si>
  <si>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</si>
  <si>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</si>
  <si>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</si>
  <si>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</si>
  <si>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</si>
  <si>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</si>
  <si>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</si>
  <si>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</si>
  <si>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</si>
  <si>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</si>
  <si>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</si>
  <si>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</si>
  <si>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</si>
  <si>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</si>
  <si>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</si>
  <si>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</si>
  <si>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</si>
  <si>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</si>
  <si>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</si>
  <si>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</si>
  <si>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</si>
  <si>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</si>
  <si>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</si>
  <si>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</si>
  <si>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</si>
  <si>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</si>
  <si>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</si>
  <si>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</si>
  <si>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</si>
  <si>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</si>
  <si>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</si>
  <si>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</si>
  <si>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</si>
  <si>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</si>
  <si>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</si>
  <si>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</si>
  <si>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</si>
  <si>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</si>
  <si>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</si>
  <si>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</si>
  <si>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</si>
  <si>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</si>
  <si>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</si>
  <si>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</si>
  <si>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</si>
  <si>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</si>
  <si>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</si>
  <si>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</si>
  <si>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</si>
  <si>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</si>
  <si>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</si>
  <si>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</si>
  <si>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</si>
  <si>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</si>
  <si>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</si>
  <si>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</si>
  <si>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</si>
  <si>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</si>
  <si>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</si>
  <si>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</si>
  <si>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</si>
  <si>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</si>
  <si>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</si>
  <si>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</si>
  <si>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</si>
  <si>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</si>
  <si>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</si>
  <si>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</si>
  <si>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</si>
  <si>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</si>
  <si>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</si>
  <si>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</si>
  <si>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</si>
  <si>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</si>
  <si>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</si>
  <si>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</si>
  <si>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</si>
  <si>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</si>
  <si>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</si>
  <si>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</si>
  <si>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</si>
  <si>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</si>
  <si>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</si>
  <si>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</si>
  <si>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</si>
  <si>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</si>
  <si>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</si>
  <si>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</si>
  <si>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</si>
  <si>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</si>
  <si>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</si>
  <si>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</si>
  <si>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</si>
  <si>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</si>
  <si>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</si>
  <si>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</si>
  <si>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</si>
  <si>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</si>
  <si>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</si>
  <si>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</si>
  <si>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</si>
  <si>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</si>
  <si>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</si>
  <si>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</si>
  <si>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</si>
  <si>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</si>
  <si>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</si>
  <si>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</si>
  <si>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</si>
  <si>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</si>
  <si>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</si>
  <si>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</si>
  <si>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</si>
  <si>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</si>
  <si>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</si>
  <si>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</si>
  <si>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</si>
  <si>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</si>
  <si>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</si>
  <si>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</si>
  <si>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</si>
  <si>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</si>
  <si>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</si>
  <si>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</si>
  <si>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</si>
  <si>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</si>
  <si>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</si>
  <si>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</si>
  <si>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</si>
  <si>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</si>
  <si>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</si>
  <si>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</si>
  <si>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</si>
  <si>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</si>
  <si>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</si>
  <si>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</si>
  <si>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</si>
  <si>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</si>
  <si>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</si>
  <si>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</si>
  <si>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</si>
  <si>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</si>
  <si>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</si>
  <si>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</si>
  <si>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</si>
  <si>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</si>
  <si>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</si>
  <si>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</si>
  <si>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</si>
  <si>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</si>
  <si>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</si>
  <si>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</si>
  <si>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</si>
  <si>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</si>
  <si>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</si>
  <si>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</si>
  <si>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</si>
  <si>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</si>
  <si>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</si>
  <si>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</si>
  <si>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</si>
  <si>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</si>
  <si>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</si>
  <si>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</si>
  <si>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</si>
  <si>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</si>
  <si>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</si>
  <si>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</si>
  <si>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</si>
  <si>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</si>
  <si>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</si>
  <si>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</si>
  <si>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</si>
  <si>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</si>
  <si>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</si>
  <si>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</si>
  <si>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</si>
  <si>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</si>
  <si>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</si>
  <si>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</si>
  <si>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</si>
  <si>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</si>
  <si>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</si>
  <si>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</si>
  <si>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</si>
  <si>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</si>
  <si>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</si>
  <si>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</si>
  <si>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</si>
  <si>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</si>
  <si>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</si>
  <si>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</si>
  <si>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</si>
  <si>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</si>
  <si>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</si>
  <si>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</si>
  <si>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</si>
  <si>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</si>
  <si>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</si>
  <si>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</si>
  <si>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</si>
  <si>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</si>
  <si>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</si>
  <si>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</si>
  <si>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</si>
  <si>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</si>
  <si>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</si>
  <si>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</si>
  <si>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</si>
  <si>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</si>
  <si>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</si>
  <si>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</si>
  <si>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</si>
  <si>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</si>
  <si>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</si>
  <si>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</si>
  <si>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</si>
  <si>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</si>
  <si>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</si>
  <si>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</si>
  <si>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</si>
  <si>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</si>
  <si>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</si>
  <si>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</si>
  <si>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</si>
  <si>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</si>
  <si>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</si>
  <si>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</si>
  <si>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</si>
  <si>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</si>
  <si>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</si>
  <si>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</si>
  <si>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</si>
  <si>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</si>
  <si>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</si>
  <si>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</si>
  <si>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</si>
  <si>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</si>
  <si>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</si>
  <si>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</si>
  <si>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</si>
  <si>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</si>
  <si>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</si>
  <si>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</si>
  <si>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</si>
  <si>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</si>
  <si>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</si>
  <si>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</si>
  <si>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</si>
  <si>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</si>
  <si>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</si>
  <si>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</si>
  <si>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</si>
  <si>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</si>
  <si>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</si>
  <si>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</si>
  <si>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</si>
  <si>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</si>
  <si>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</si>
  <si>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</si>
  <si>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</si>
  <si>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</si>
  <si>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</si>
  <si>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</si>
  <si>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</si>
  <si>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</si>
  <si>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</si>
  <si>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</si>
  <si>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</si>
  <si>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</si>
  <si>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</si>
  <si>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</si>
  <si>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</si>
  <si>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</si>
  <si>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</si>
  <si>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</si>
  <si>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</si>
  <si>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</si>
  <si>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</si>
  <si>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</si>
  <si>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</si>
  <si>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</si>
  <si>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</si>
  <si>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</si>
  <si>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</si>
  <si>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</si>
  <si>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</si>
  <si>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</si>
  <si>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</si>
  <si>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</si>
  <si>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</si>
  <si>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</si>
  <si>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</si>
  <si>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</si>
  <si>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</si>
  <si>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</si>
  <si>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</si>
  <si>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</si>
  <si>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</si>
  <si>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</si>
  <si>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</si>
  <si>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</si>
  <si>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</si>
  <si>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</si>
  <si>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</si>
  <si>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</si>
  <si>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</si>
  <si>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</si>
  <si>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</si>
  <si>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</si>
  <si>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</si>
  <si>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</si>
  <si>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</si>
  <si>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</si>
  <si>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</si>
  <si>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</si>
  <si>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</si>
  <si>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</si>
  <si>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</si>
  <si>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</si>
  <si>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</si>
  <si>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</si>
  <si>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</si>
  <si>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</si>
  <si>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</si>
  <si>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</si>
  <si>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</si>
  <si>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</si>
  <si>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</si>
  <si>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</si>
  <si>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</si>
  <si>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</si>
  <si>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</si>
  <si>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</si>
  <si>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</si>
  <si>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</si>
  <si>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</si>
  <si>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</si>
  <si>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</si>
  <si>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</si>
  <si>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</si>
  <si>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</si>
  <si>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</si>
  <si>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</si>
  <si>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</si>
  <si>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</si>
  <si>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</si>
  <si>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</si>
  <si>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</si>
  <si>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</si>
  <si>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</si>
  <si>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</si>
  <si>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</si>
  <si>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</si>
  <si>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</si>
  <si>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</si>
  <si>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</si>
  <si>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</si>
  <si>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</si>
  <si>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</si>
  <si>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</si>
  <si>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</si>
  <si>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</si>
  <si>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</si>
  <si>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</si>
  <si>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</si>
  <si>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</si>
  <si>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</si>
  <si>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</si>
  <si>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</si>
  <si>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</si>
  <si>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</si>
  <si>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</si>
  <si>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</si>
  <si>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</si>
  <si>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</si>
  <si>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</si>
  <si>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</si>
  <si>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</si>
  <si>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</si>
  <si>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</si>
  <si>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</si>
  <si>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</si>
  <si>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</si>
  <si>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</si>
  <si>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</si>
  <si>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</si>
  <si>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</si>
  <si>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</si>
  <si>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</si>
  <si>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</si>
  <si>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</si>
  <si>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</si>
  <si>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</si>
  <si>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</si>
  <si>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</si>
  <si>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</si>
  <si>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</si>
  <si>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</si>
  <si>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</si>
  <si>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</si>
  <si>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</si>
  <si>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</si>
  <si>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</si>
  <si>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</si>
  <si>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</si>
  <si>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</si>
  <si>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</si>
  <si>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</si>
  <si>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</si>
  <si>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</si>
  <si>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</si>
  <si>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</si>
  <si>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</si>
  <si>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</si>
  <si>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</si>
  <si>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</si>
  <si>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</si>
  <si>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</si>
  <si>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</si>
  <si>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</si>
  <si>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</si>
  <si>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</si>
  <si>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</si>
  <si>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</si>
  <si>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</si>
  <si>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</si>
  <si>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</si>
  <si>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</si>
  <si>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</si>
  <si>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</si>
  <si>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</si>
  <si>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</si>
  <si>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</si>
  <si>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</si>
  <si>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</si>
  <si>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</si>
  <si>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</si>
  <si>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</si>
  <si>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</si>
  <si>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</si>
  <si>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</si>
  <si>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</si>
  <si>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</si>
  <si>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</si>
  <si>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</si>
  <si>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</si>
  <si>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</si>
  <si>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</si>
  <si>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</si>
  <si>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</si>
  <si>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</si>
  <si>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</si>
  <si>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</si>
  <si>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</si>
  <si>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</si>
  <si>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</si>
  <si>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</si>
  <si>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</si>
  <si>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</si>
  <si>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</si>
  <si>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</si>
  <si>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</si>
  <si>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</si>
  <si>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</si>
  <si>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</si>
  <si>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</si>
  <si>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</si>
  <si>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</si>
  <si>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</si>
  <si>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</si>
  <si>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</si>
  <si>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</si>
  <si>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</si>
  <si>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</si>
  <si>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</si>
  <si>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</si>
  <si>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</si>
  <si>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</si>
  <si>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</si>
  <si>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</si>
  <si>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</si>
  <si>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</si>
  <si>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</si>
  <si>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</si>
  <si>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</si>
  <si>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</si>
  <si>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</si>
  <si>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</si>
  <si>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</si>
  <si>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</si>
  <si>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</si>
  <si>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</si>
  <si>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</si>
  <si>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</si>
  <si>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</si>
  <si>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</si>
  <si>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</si>
  <si>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</si>
  <si>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</si>
  <si>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</si>
  <si>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</si>
  <si>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</si>
  <si>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</si>
  <si>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</si>
  <si>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</si>
  <si>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</si>
  <si>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</si>
  <si>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</si>
  <si>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</si>
  <si>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</si>
  <si>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</si>
  <si>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</si>
  <si>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</si>
  <si>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</si>
  <si>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</si>
  <si>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</si>
  <si>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</si>
  <si>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</si>
  <si>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</si>
  <si>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</si>
  <si>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</si>
  <si>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</si>
  <si>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</si>
  <si>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</si>
  <si>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</si>
  <si>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</si>
  <si>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</si>
  <si>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</si>
  <si>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</si>
  <si>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</si>
  <si>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</si>
  <si>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</si>
  <si>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</si>
  <si>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</si>
  <si>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</si>
  <si>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</si>
  <si>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</si>
  <si>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</si>
  <si>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</si>
  <si>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</si>
  <si>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</si>
  <si>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</si>
  <si>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</si>
  <si>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</si>
  <si>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</si>
  <si>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</si>
  <si>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</si>
  <si>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</si>
  <si>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</si>
  <si>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</si>
  <si>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</si>
  <si>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</si>
  <si>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</si>
  <si>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</si>
  <si>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</si>
  <si>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</si>
  <si>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</si>
  <si>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</si>
  <si>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</si>
  <si>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</si>
  <si>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</si>
  <si>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</si>
  <si>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</si>
  <si>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</si>
  <si>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</si>
  <si>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</si>
  <si>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</si>
  <si>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</si>
  <si>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</si>
  <si>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</si>
  <si>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</si>
  <si>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</si>
  <si>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</si>
  <si>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</si>
  <si>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</si>
  <si>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</si>
  <si>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</si>
  <si>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</si>
  <si>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</si>
  <si>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</si>
  <si>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</si>
  <si>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</si>
  <si>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</si>
  <si>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</si>
  <si>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</si>
  <si>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</si>
  <si>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</si>
  <si>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</si>
  <si>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</si>
  <si>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</si>
  <si>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</si>
  <si>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</si>
  <si>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</si>
  <si>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</si>
  <si>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</si>
  <si>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</si>
  <si>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</si>
  <si>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</si>
  <si>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</si>
  <si>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</si>
  <si>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</si>
  <si>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</si>
  <si>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</si>
  <si>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</si>
  <si>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</si>
  <si>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</si>
  <si>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</si>
  <si>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</si>
  <si>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</si>
  <si>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</si>
  <si>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</si>
  <si>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</si>
  <si>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</si>
  <si>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</si>
  <si>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</si>
  <si>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</si>
  <si>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</si>
  <si>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</si>
  <si>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</si>
  <si>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</si>
  <si>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</si>
  <si>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</si>
  <si>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</si>
  <si>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</si>
  <si>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</si>
  <si>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</si>
  <si>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</si>
  <si>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</si>
  <si>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</si>
  <si>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</si>
  <si>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</si>
  <si>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</si>
  <si>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</si>
  <si>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</si>
  <si>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</si>
  <si>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</si>
  <si>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</si>
  <si>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</si>
  <si>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</si>
  <si>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</si>
  <si>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</si>
  <si>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</si>
  <si>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</si>
  <si>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</si>
  <si>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</si>
  <si>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</si>
  <si>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</si>
  <si>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</si>
  <si>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</si>
  <si>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</si>
  <si>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</si>
  <si>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</si>
  <si>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</si>
  <si>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</si>
  <si>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</si>
  <si>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</si>
  <si>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</si>
  <si>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</si>
  <si>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</si>
  <si>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</si>
  <si>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</si>
  <si>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</si>
  <si>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</si>
  <si>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</si>
  <si>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</si>
  <si>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</si>
  <si>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</si>
  <si>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</si>
  <si>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</si>
  <si>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</si>
  <si>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</si>
  <si>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</si>
  <si>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</si>
  <si>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</si>
  <si>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</si>
  <si>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</si>
  <si>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</si>
  <si>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</si>
  <si>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</si>
  <si>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</si>
  <si>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</si>
  <si>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</si>
  <si>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</si>
  <si>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</si>
  <si>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</si>
  <si>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</si>
  <si>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</si>
  <si>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</si>
  <si>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</si>
  <si>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</si>
  <si>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</si>
  <si>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</si>
  <si>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</si>
  <si>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</si>
  <si>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</si>
  <si>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</si>
  <si>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</si>
  <si>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</si>
  <si>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</si>
  <si>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</si>
  <si>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</si>
  <si>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</si>
  <si>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</si>
  <si>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</si>
  <si>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</si>
  <si>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</si>
  <si>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</si>
  <si>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</si>
  <si>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</si>
  <si>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</si>
  <si>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</si>
  <si>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</si>
  <si>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</si>
  <si>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</si>
  <si>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</si>
  <si>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</si>
  <si>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</si>
  <si>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</si>
  <si>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</si>
  <si>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</si>
  <si>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</si>
  <si>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</si>
  <si>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</si>
  <si>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</si>
  <si>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</si>
  <si>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</si>
  <si>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</si>
  <si>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</si>
  <si>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</si>
  <si>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</si>
  <si>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</si>
  <si>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</si>
  <si>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</si>
  <si>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</si>
  <si>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</si>
  <si>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</si>
  <si>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</si>
  <si>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</si>
  <si>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</si>
  <si>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</si>
  <si>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</si>
  <si>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</si>
  <si>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</si>
  <si>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</si>
  <si>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</si>
  <si>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</si>
  <si>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</si>
  <si>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</si>
  <si>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</si>
  <si>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</si>
  <si>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</si>
  <si>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</si>
  <si>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</si>
  <si>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</si>
  <si>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</si>
  <si>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</si>
  <si>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</si>
  <si>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</si>
  <si>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</si>
  <si>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</si>
  <si>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</si>
  <si>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</si>
  <si>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</si>
  <si>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</si>
  <si>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</si>
  <si>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</si>
  <si>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</si>
  <si>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</si>
  <si>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</si>
  <si>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</si>
  <si>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</si>
  <si>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</si>
  <si>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</si>
  <si>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</si>
  <si>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</si>
  <si>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</si>
  <si>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</si>
  <si>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</si>
  <si>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</si>
  <si>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</si>
  <si>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</si>
  <si>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</si>
  <si>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</si>
  <si>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</si>
  <si>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</si>
  <si>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</si>
  <si>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</si>
  <si>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</si>
  <si>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</si>
  <si>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</si>
  <si>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</si>
  <si>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</si>
  <si>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</si>
  <si>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</si>
  <si>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</si>
  <si>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</si>
  <si>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</si>
  <si>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</si>
  <si>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</si>
  <si>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</si>
  <si>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</si>
  <si>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</si>
  <si>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</si>
  <si>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</si>
  <si>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</si>
  <si>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</si>
  <si>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</si>
  <si>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</si>
  <si>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</si>
  <si>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</si>
  <si>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</si>
  <si>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</si>
  <si>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</si>
  <si>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</si>
  <si>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</si>
  <si>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</si>
  <si>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</si>
  <si>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</si>
  <si>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</si>
  <si>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</si>
  <si>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</si>
  <si>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</si>
  <si>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</si>
  <si>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</si>
  <si>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</si>
  <si>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</si>
  <si>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</si>
  <si>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</si>
  <si>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</si>
  <si>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</si>
  <si>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</si>
  <si>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</si>
  <si>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</si>
  <si>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</si>
  <si>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</si>
  <si>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</si>
  <si>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</si>
  <si>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</si>
  <si>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</si>
  <si>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</si>
  <si>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</si>
  <si>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</si>
  <si>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</si>
  <si>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</si>
  <si>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</si>
  <si>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</si>
  <si>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</si>
  <si>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</si>
  <si>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</si>
  <si>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</si>
  <si>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</si>
  <si>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</si>
  <si>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</si>
  <si>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</si>
  <si>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</si>
  <si>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</si>
  <si>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</si>
  <si>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</si>
  <si>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</si>
  <si>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</si>
  <si>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</si>
  <si>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</si>
  <si>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</si>
  <si>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</si>
  <si>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</si>
  <si>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</si>
  <si>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</si>
  <si>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</si>
  <si>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</si>
  <si>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</si>
  <si>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</si>
  <si>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</si>
  <si>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</si>
  <si>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</si>
  <si>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</si>
  <si>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</si>
  <si>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</si>
  <si>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</si>
  <si>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</si>
  <si>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</si>
  <si>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</si>
  <si>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</si>
  <si>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</si>
  <si>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</si>
  <si>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</si>
  <si>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</si>
  <si>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</si>
  <si>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</si>
  <si>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</si>
  <si>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</si>
  <si>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</si>
  <si>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</si>
  <si>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</si>
  <si>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</si>
  <si>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</si>
  <si>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</si>
  <si>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</si>
  <si>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</si>
  <si>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</si>
  <si>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</si>
  <si>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</si>
  <si>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</si>
  <si>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</si>
  <si>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</si>
  <si>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</si>
  <si>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</si>
  <si>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</si>
  <si>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</si>
  <si>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</si>
  <si>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</si>
  <si>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</si>
  <si>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</si>
  <si>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</si>
  <si>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</si>
  <si>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</si>
  <si>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</si>
  <si>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</si>
  <si>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</si>
  <si>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</si>
  <si>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</si>
  <si>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</si>
  <si>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</si>
  <si>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</si>
  <si>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</si>
  <si>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</si>
  <si>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</si>
  <si>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</si>
  <si>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</si>
  <si>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</si>
  <si>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</si>
  <si>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</si>
  <si>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</si>
  <si>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</si>
  <si>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</si>
  <si>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</si>
  <si>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</si>
  <si>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</si>
  <si>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</si>
  <si>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</si>
  <si>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</si>
  <si>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</si>
  <si>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</si>
  <si>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</si>
  <si>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</si>
  <si>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</si>
  <si>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</si>
  <si>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</si>
  <si>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</si>
  <si>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</si>
  <si>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</si>
  <si>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</si>
  <si>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</si>
  <si>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</si>
  <si>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</si>
  <si>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</si>
  <si>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</si>
  <si>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</si>
  <si>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</si>
  <si>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</si>
  <si>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</si>
  <si>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</si>
  <si>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</si>
  <si>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</si>
  <si>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</si>
  <si>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</si>
  <si>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</si>
  <si>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</si>
  <si>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</si>
  <si>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</si>
  <si>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</si>
  <si>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</si>
  <si>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</si>
  <si>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</si>
  <si>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</si>
  <si>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</si>
  <si>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</si>
  <si>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</si>
  <si>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</si>
  <si>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</si>
  <si>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</si>
  <si>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</si>
  <si>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</si>
  <si>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</si>
  <si>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</si>
  <si>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</si>
  <si>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</si>
  <si>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</si>
  <si>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</si>
  <si>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</si>
  <si>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</si>
  <si>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</si>
  <si>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</si>
  <si>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</si>
  <si>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</si>
  <si>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</si>
  <si>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</si>
  <si>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</si>
  <si>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</si>
  <si>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</si>
  <si>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</si>
  <si>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</si>
  <si>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</si>
  <si>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</si>
  <si>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</si>
  <si>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</si>
  <si>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</si>
  <si>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</si>
  <si>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</si>
  <si>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</si>
  <si>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</si>
  <si>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</si>
  <si>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</si>
  <si>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</si>
  <si>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</si>
  <si>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</si>
  <si>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</si>
  <si>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</si>
  <si>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</si>
  <si>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</si>
  <si>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</si>
  <si>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</si>
  <si>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</si>
  <si>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</si>
  <si>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</si>
  <si>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</si>
  <si>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</si>
  <si>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</si>
  <si>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</si>
  <si>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</si>
  <si>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</si>
  <si>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</si>
  <si>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</si>
  <si>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</si>
  <si>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</si>
  <si>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</si>
  <si>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</si>
  <si>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</si>
  <si>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</si>
  <si>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</si>
  <si>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</si>
  <si>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</si>
  <si>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</si>
  <si>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</si>
  <si>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</si>
  <si>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</si>
  <si>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</si>
  <si>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</si>
  <si>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</si>
  <si>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</si>
  <si>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</si>
  <si>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</si>
  <si>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</si>
  <si>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</si>
  <si>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</si>
  <si>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</si>
  <si>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</si>
  <si>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</si>
  <si>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</si>
  <si>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</si>
  <si>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</si>
  <si>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</si>
  <si>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</si>
  <si>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</si>
  <si>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</si>
  <si>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</si>
  <si>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</si>
  <si>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</si>
  <si>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</si>
  <si>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</si>
  <si>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</si>
  <si>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</si>
  <si>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</si>
  <si>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</si>
  <si>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</si>
  <si>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</si>
  <si>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</si>
  <si>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</si>
  <si>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</si>
  <si>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</si>
  <si>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</si>
  <si>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</si>
  <si>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</si>
  <si>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</si>
  <si>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</si>
  <si>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</si>
  <si>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</si>
  <si>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</si>
  <si>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</si>
  <si>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</si>
  <si>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</si>
  <si>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</si>
  <si>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</si>
  <si>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</si>
  <si>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</si>
  <si>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</si>
  <si>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</si>
  <si>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</si>
  <si>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</si>
  <si>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</si>
  <si>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</si>
  <si>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</si>
  <si>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</si>
  <si>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</si>
  <si>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</si>
  <si>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</si>
  <si>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</si>
  <si>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</si>
  <si>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</si>
  <si>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</si>
  <si>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</si>
  <si>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</si>
  <si>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</si>
  <si>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</si>
  <si>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</si>
  <si>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</si>
  <si>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</si>
  <si>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</si>
  <si>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</si>
  <si>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</si>
  <si>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</si>
  <si>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</si>
  <si>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</si>
  <si>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</si>
  <si>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</si>
  <si>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</si>
  <si>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</si>
  <si>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</si>
  <si>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</si>
  <si>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</si>
  <si>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</si>
  <si>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</si>
  <si>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</si>
  <si>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</si>
  <si>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</si>
  <si>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</si>
  <si>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</si>
  <si>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</si>
  <si>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</si>
  <si>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</si>
  <si>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</si>
  <si>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</si>
  <si>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</si>
  <si>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</si>
  <si>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</si>
  <si>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</si>
  <si>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</si>
  <si>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</si>
  <si>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</si>
  <si>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</si>
  <si>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</si>
  <si>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</si>
  <si>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</si>
  <si>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</si>
  <si>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</si>
  <si>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</si>
  <si>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</si>
  <si>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</si>
  <si>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</si>
  <si>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</si>
  <si>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</si>
  <si>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</si>
  <si>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</si>
  <si>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</si>
  <si>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</si>
  <si>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</si>
  <si>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</si>
  <si>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</si>
  <si>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</si>
  <si>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</si>
  <si>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</si>
  <si>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</si>
  <si>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</si>
  <si>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</si>
  <si>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</si>
  <si>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</si>
  <si>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</si>
  <si>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</si>
  <si>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</si>
  <si>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</si>
  <si>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</si>
  <si>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</si>
  <si>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</si>
  <si>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</si>
  <si>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</si>
  <si>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</si>
  <si>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</si>
  <si>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</si>
  <si>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</si>
  <si>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</si>
  <si>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</si>
  <si>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</si>
  <si>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</si>
  <si>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</si>
  <si>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</si>
  <si>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</si>
  <si>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</si>
  <si>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</si>
  <si>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</si>
  <si>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</si>
  <si>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</si>
  <si>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</si>
  <si>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</si>
  <si>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</si>
  <si>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</si>
  <si>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</si>
  <si>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</si>
  <si>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</si>
  <si>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</si>
  <si>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</si>
  <si>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</si>
  <si>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</si>
  <si>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</si>
  <si>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</si>
  <si>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</si>
  <si>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</si>
  <si>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</si>
  <si>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</si>
  <si>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</si>
  <si>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</si>
  <si>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</si>
  <si>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</si>
  <si>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</si>
  <si>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</si>
  <si>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</si>
  <si>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</si>
  <si>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</si>
  <si>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</si>
  <si>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</si>
  <si>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</si>
  <si>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</si>
  <si>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</si>
  <si>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</si>
  <si>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</si>
  <si>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</si>
  <si>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</si>
  <si>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</si>
  <si>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</si>
  <si>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</si>
  <si>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</si>
  <si>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</si>
  <si>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</si>
  <si>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</si>
  <si>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</si>
  <si>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</si>
  <si>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</si>
  <si>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</si>
  <si>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</si>
  <si>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</si>
  <si>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</si>
  <si>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</si>
  <si>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</si>
  <si>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</si>
  <si>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</si>
  <si>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</si>
  <si>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</si>
  <si>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</si>
  <si>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</si>
  <si>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</si>
  <si>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</si>
  <si>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</si>
  <si>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</si>
  <si>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</si>
  <si>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</si>
  <si>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</si>
  <si>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</si>
  <si>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</si>
  <si>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</si>
  <si>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</si>
  <si>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</si>
  <si>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</si>
  <si>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</si>
  <si>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</si>
  <si>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</si>
  <si>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</si>
  <si>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</si>
  <si>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</si>
  <si>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</si>
  <si>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</si>
  <si>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</si>
  <si>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</si>
  <si>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</si>
  <si>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</si>
  <si>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</si>
  <si>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</si>
  <si>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</si>
  <si>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</si>
  <si>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</si>
  <si>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</si>
  <si>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</si>
  <si>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</si>
  <si>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</si>
  <si>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</si>
  <si>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</si>
  <si>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</si>
  <si>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</si>
  <si>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</si>
  <si>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</si>
  <si>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</si>
  <si>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</si>
  <si>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</si>
  <si>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</si>
  <si>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</si>
  <si>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</si>
  <si>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</si>
  <si>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</si>
  <si>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</si>
  <si>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</si>
  <si>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</si>
  <si>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</si>
  <si>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</si>
  <si>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</si>
  <si>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</si>
  <si>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</si>
  <si>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</si>
  <si>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</si>
  <si>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</si>
  <si>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</si>
  <si>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</si>
  <si>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</si>
  <si>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</si>
  <si>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</si>
  <si>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</si>
  <si>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</si>
  <si>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</si>
  <si>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</si>
  <si>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</si>
  <si>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</si>
  <si>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</si>
  <si>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</si>
  <si>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</si>
  <si>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</si>
  <si>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</si>
  <si>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</si>
  <si>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</si>
  <si>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</si>
  <si>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</si>
  <si>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</si>
  <si>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</si>
  <si>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</si>
  <si>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</si>
  <si>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</si>
  <si>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</si>
  <si>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</si>
  <si>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</si>
  <si>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</si>
  <si>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</si>
  <si>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</si>
  <si>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</si>
  <si>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</si>
  <si>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</si>
  <si>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</si>
  <si>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</si>
  <si>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</si>
  <si>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</si>
  <si>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</si>
  <si>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</si>
  <si>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</si>
  <si>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</si>
  <si>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</si>
  <si>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</si>
  <si>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</si>
  <si>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</si>
  <si>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</si>
  <si>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</si>
  <si>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</si>
  <si>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</si>
  <si>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</si>
  <si>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</si>
  <si>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</si>
  <si>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</si>
  <si>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</si>
  <si>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</si>
  <si>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</si>
  <si>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</si>
  <si>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</si>
  <si>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</si>
  <si>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</si>
  <si>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</si>
  <si>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</si>
  <si>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</si>
  <si>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</si>
  <si>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</si>
  <si>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</si>
  <si>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</si>
  <si>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</si>
  <si>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</si>
  <si>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</si>
  <si>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</si>
  <si>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</si>
  <si>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</si>
  <si>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</si>
  <si>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</si>
  <si>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</si>
  <si>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</si>
  <si>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</si>
  <si>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</si>
  <si>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</si>
  <si>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</si>
  <si>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</si>
  <si>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</si>
  <si>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</si>
  <si>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</si>
  <si>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</si>
  <si>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</si>
  <si>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</si>
  <si>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</si>
  <si>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</si>
  <si>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</si>
  <si>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</si>
  <si>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</si>
  <si>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</si>
  <si>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</si>
  <si>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</si>
  <si>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</si>
  <si>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</si>
  <si>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</si>
  <si>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</si>
  <si>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</si>
  <si>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</si>
  <si>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</si>
  <si>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</si>
  <si>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</si>
  <si>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</si>
  <si>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</si>
  <si>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</si>
  <si>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</si>
  <si>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</si>
  <si>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</si>
  <si>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</si>
  <si>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</si>
  <si>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</si>
  <si>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</si>
  <si>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</si>
  <si>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</si>
  <si>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</si>
  <si>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</si>
  <si>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</si>
  <si>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</si>
  <si>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</si>
  <si>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</si>
  <si>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</si>
  <si>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</si>
  <si>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</si>
  <si>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</si>
  <si>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</si>
  <si>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</si>
  <si>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</si>
  <si>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</si>
  <si>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</si>
  <si>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</si>
  <si>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</si>
  <si>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</si>
  <si>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</si>
  <si>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</si>
  <si>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</si>
  <si>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</si>
  <si>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</si>
  <si>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</si>
  <si>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</si>
  <si>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</si>
  <si>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</si>
  <si>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</si>
  <si>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</si>
  <si>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</si>
  <si>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</si>
  <si>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</si>
  <si>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</si>
  <si>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</si>
  <si>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</si>
  <si>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</si>
  <si>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</si>
  <si>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</si>
  <si>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</si>
  <si>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</si>
  <si>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</si>
  <si>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</si>
  <si>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</si>
  <si>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</si>
  <si>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</si>
  <si>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</si>
  <si>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</si>
  <si>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</si>
  <si>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</si>
  <si>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</si>
  <si>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</si>
  <si>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</si>
  <si>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</si>
  <si>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</si>
  <si>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</si>
  <si>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</si>
  <si>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</si>
  <si>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</si>
  <si>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</si>
  <si>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</si>
  <si>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</si>
  <si>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</si>
  <si>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</si>
  <si>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</si>
  <si>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</si>
  <si>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</si>
  <si>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</si>
  <si>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</si>
  <si>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</si>
  <si>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</si>
  <si>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</si>
  <si>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</si>
  <si>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</si>
  <si>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</si>
  <si>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</si>
  <si>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</si>
  <si>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</si>
  <si>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</si>
  <si>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</si>
  <si>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</si>
  <si>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</si>
  <si>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</si>
  <si>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</si>
  <si>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</si>
  <si>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</si>
  <si>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</si>
  <si>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</si>
  <si>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</si>
  <si>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</si>
  <si>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</si>
  <si>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</si>
  <si>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</si>
  <si>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</si>
  <si>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</si>
  <si>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</si>
  <si>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</si>
  <si>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</si>
  <si>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</si>
  <si>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</si>
  <si>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</si>
  <si>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</si>
  <si>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</si>
  <si>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</si>
  <si>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</si>
  <si>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</si>
  <si>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</si>
  <si>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</si>
  <si>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</si>
  <si>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</si>
  <si>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</si>
  <si>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</si>
  <si>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</si>
  <si>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</si>
  <si>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</si>
  <si>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</si>
  <si>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</si>
  <si>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</si>
  <si>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</si>
  <si>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</si>
  <si>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</si>
  <si>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</si>
  <si>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</si>
  <si>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</si>
  <si>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</si>
  <si>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</si>
  <si>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</si>
  <si>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</si>
  <si>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</si>
  <si>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</si>
  <si>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</si>
  <si>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</si>
  <si>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</si>
  <si>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</si>
  <si>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</si>
  <si>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</si>
  <si>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</si>
  <si>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</si>
  <si>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</si>
  <si>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</si>
  <si>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</si>
  <si>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</si>
  <si>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</si>
  <si>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</si>
  <si>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</si>
  <si>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</si>
  <si>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</si>
  <si>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</si>
  <si>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</si>
  <si>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</si>
  <si>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</si>
  <si>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</si>
  <si>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</si>
  <si>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</si>
  <si>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</si>
  <si>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</si>
  <si>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</si>
  <si>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</si>
  <si>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</si>
  <si>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</si>
  <si>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</si>
  <si>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</si>
  <si>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</si>
  <si>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</si>
  <si>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</si>
  <si>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</si>
  <si>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</si>
  <si>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</si>
  <si>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</si>
  <si>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</si>
  <si>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</si>
  <si>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</si>
  <si>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</si>
  <si>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</si>
  <si>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</si>
  <si>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</si>
  <si>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</si>
  <si>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</si>
  <si>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</si>
  <si>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</si>
  <si>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</si>
  <si>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</si>
  <si>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</si>
  <si>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</si>
  <si>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</si>
  <si>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</si>
  <si>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</si>
  <si>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</si>
  <si>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</si>
  <si>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</si>
  <si>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</si>
  <si>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</si>
  <si>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</si>
  <si>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</si>
  <si>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</si>
  <si>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</si>
  <si>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</si>
  <si>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</si>
  <si>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</si>
  <si>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</si>
  <si>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</si>
  <si>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</si>
  <si>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</si>
  <si>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</si>
  <si>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</si>
  <si>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</si>
  <si>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</si>
  <si>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</si>
  <si>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</si>
  <si>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</si>
  <si>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</si>
  <si>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</si>
  <si>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</si>
  <si>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</si>
  <si>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</si>
  <si>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</si>
  <si>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</si>
  <si>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</si>
  <si>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</si>
  <si>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</si>
  <si>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</si>
  <si>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</si>
  <si>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</si>
  <si>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</si>
  <si>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</si>
  <si>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</si>
  <si>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</si>
  <si>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</si>
  <si>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</si>
  <si>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</si>
  <si>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</si>
  <si>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</si>
  <si>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</si>
  <si>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</si>
  <si>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</si>
  <si>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</si>
  <si>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</si>
  <si>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</si>
  <si>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</si>
  <si>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</si>
  <si>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</si>
  <si>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</si>
  <si>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</si>
  <si>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</si>
  <si>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</si>
  <si>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</si>
  <si>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</si>
  <si>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</si>
  <si>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</si>
  <si>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</si>
  <si>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</si>
  <si>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</si>
  <si>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</si>
  <si>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</si>
  <si>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</si>
  <si>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</si>
  <si>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</si>
  <si>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</si>
  <si>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</si>
  <si>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</si>
  <si>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</si>
  <si>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</si>
  <si>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</si>
  <si>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</si>
  <si>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</si>
  <si>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</si>
  <si>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</si>
  <si>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</si>
  <si>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</si>
  <si>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</si>
  <si>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</si>
  <si>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</si>
  <si>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</si>
  <si>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</si>
  <si>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</si>
  <si>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</si>
  <si>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</si>
  <si>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</si>
  <si>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</si>
  <si>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</si>
  <si>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</si>
  <si>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</si>
  <si>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</si>
  <si>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</si>
  <si>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</si>
  <si>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</si>
  <si>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</si>
  <si>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</si>
  <si>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</si>
  <si>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</si>
  <si>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</si>
  <si>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</si>
  <si>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</si>
  <si>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</si>
  <si>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</si>
  <si>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</si>
  <si>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</si>
  <si>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</si>
  <si>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</si>
  <si>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</si>
  <si>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</si>
  <si>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</si>
  <si>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</si>
  <si>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</si>
  <si>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</si>
  <si>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</si>
  <si>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</si>
  <si>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</si>
  <si>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</si>
  <si>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</si>
  <si>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</si>
  <si>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</si>
  <si>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</si>
  <si>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</si>
  <si>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</si>
  <si>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</si>
  <si>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</si>
  <si>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</si>
  <si>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</si>
  <si>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</si>
  <si>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</si>
  <si>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</si>
  <si>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</si>
  <si>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</si>
  <si>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</si>
  <si>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</si>
  <si>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</si>
  <si>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</si>
  <si>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</si>
  <si>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</si>
  <si>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</si>
  <si>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</si>
  <si>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</si>
  <si>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</si>
  <si>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</si>
  <si>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</si>
  <si>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</si>
  <si>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</si>
  <si>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</si>
  <si>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</si>
  <si>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</si>
  <si>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</si>
  <si>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</si>
  <si>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</si>
  <si>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</si>
  <si>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</si>
  <si>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</si>
  <si>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</si>
  <si>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</si>
  <si>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</si>
  <si>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</si>
  <si>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</si>
  <si>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</si>
  <si>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</si>
  <si>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</si>
  <si>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</si>
  <si>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</si>
  <si>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</si>
  <si>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</si>
  <si>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</si>
  <si>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</si>
  <si>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</si>
  <si>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</si>
  <si>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</si>
  <si>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</si>
  <si>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</si>
  <si>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</si>
  <si>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</si>
  <si>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</si>
  <si>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</si>
  <si>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</si>
  <si>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</si>
  <si>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</si>
  <si>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</si>
  <si>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</si>
  <si>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</si>
  <si>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</si>
  <si>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</si>
  <si>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</si>
  <si>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</si>
  <si>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</si>
  <si>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</si>
  <si>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</si>
  <si>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</si>
  <si>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</si>
  <si>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</si>
  <si>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</si>
  <si>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</si>
  <si>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</si>
  <si>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</si>
  <si>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</si>
  <si>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</si>
  <si>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</si>
  <si>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</si>
  <si>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</si>
  <si>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</si>
  <si>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</si>
  <si>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</si>
  <si>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</si>
  <si>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</si>
  <si>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</si>
  <si>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</si>
  <si>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</si>
  <si>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</si>
  <si>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</si>
  <si>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</si>
  <si>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</si>
  <si>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</si>
  <si>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</si>
  <si>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</si>
  <si>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</si>
  <si>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</si>
  <si>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</si>
  <si>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</si>
  <si>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</si>
  <si>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</si>
  <si>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</si>
  <si>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</si>
  <si>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</si>
  <si>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</si>
  <si>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</si>
  <si>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</si>
  <si>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</si>
  <si>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</si>
  <si>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</si>
  <si>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</si>
  <si>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</si>
  <si>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</si>
  <si>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</si>
  <si>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</si>
  <si>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</si>
  <si>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</si>
  <si>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</si>
  <si>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</si>
  <si>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</si>
  <si>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</si>
  <si>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</si>
  <si>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</si>
  <si>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</si>
  <si>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</si>
  <si>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</si>
  <si>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</si>
  <si>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</si>
  <si>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</si>
  <si>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</si>
  <si>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</si>
  <si>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</si>
  <si>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</si>
  <si>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</si>
  <si>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</si>
  <si>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</si>
  <si>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</si>
  <si>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</si>
  <si>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</si>
  <si>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</si>
  <si>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</si>
  <si>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</si>
  <si>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</si>
  <si>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</si>
  <si>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</si>
  <si>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</si>
  <si>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</si>
  <si>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</si>
  <si>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</si>
  <si>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</si>
  <si>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</si>
  <si>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</si>
  <si>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</si>
  <si>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</si>
  <si>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</si>
  <si>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</si>
  <si>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</si>
  <si>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</si>
  <si>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</si>
  <si>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</si>
  <si>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</si>
  <si>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</si>
  <si>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</si>
  <si>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</si>
  <si>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</si>
  <si>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</si>
  <si>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</si>
  <si>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</si>
  <si>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</si>
  <si>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</si>
  <si>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</si>
  <si>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</si>
  <si>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</si>
  <si>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</si>
  <si>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</si>
  <si>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</si>
  <si>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</si>
  <si>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</si>
  <si>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</si>
  <si>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</si>
  <si>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</si>
  <si>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</si>
  <si>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</si>
  <si>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</si>
  <si>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</si>
  <si>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</si>
  <si>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</si>
  <si>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</si>
  <si>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</si>
  <si>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</si>
  <si>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</si>
  <si>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</si>
  <si>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</si>
  <si>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</si>
  <si>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</si>
  <si>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</si>
  <si>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</si>
  <si>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</si>
  <si>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</si>
  <si>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</si>
  <si>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</si>
  <si>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</si>
  <si>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</si>
  <si>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</si>
  <si>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</si>
  <si>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</si>
  <si>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</si>
  <si>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</si>
  <si>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</si>
  <si>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</si>
  <si>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</si>
  <si>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</si>
  <si>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</si>
  <si>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</si>
  <si>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</si>
  <si>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</si>
  <si>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</si>
  <si>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</si>
  <si>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</si>
  <si>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</si>
  <si>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</si>
  <si>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</si>
  <si>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</si>
  <si>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</si>
  <si>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</si>
  <si>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</si>
  <si>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</si>
  <si>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</si>
  <si>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</si>
  <si>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</si>
  <si>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</si>
  <si>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</si>
  <si>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</si>
  <si>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</si>
  <si>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</si>
  <si>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</si>
  <si>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</si>
  <si>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</si>
  <si>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</si>
  <si>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</si>
  <si>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</si>
  <si>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</si>
  <si>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</si>
  <si>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</si>
  <si>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</si>
  <si>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</si>
  <si>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</si>
  <si>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</si>
  <si>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</si>
  <si>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</si>
  <si>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</si>
  <si>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</si>
  <si>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</si>
  <si>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</si>
  <si>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</si>
  <si>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</si>
  <si>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</si>
  <si>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</si>
  <si>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</si>
  <si>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</si>
  <si>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</si>
  <si>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</si>
  <si>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</si>
  <si>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</si>
  <si>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</si>
  <si>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</si>
  <si>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</si>
  <si>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</si>
  <si>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</si>
  <si>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</si>
  <si>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</si>
  <si>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</si>
  <si>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</si>
  <si>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</si>
  <si>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</si>
  <si>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</si>
  <si>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</si>
  <si>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</si>
  <si>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</si>
  <si>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</si>
  <si>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</si>
  <si>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</si>
  <si>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</si>
  <si>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</si>
  <si>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</si>
  <si>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</si>
  <si>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</si>
  <si>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</si>
  <si>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</si>
  <si>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</si>
  <si>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</si>
  <si>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</si>
  <si>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</si>
  <si>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</si>
  <si>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</si>
  <si>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</si>
  <si>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</si>
  <si>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</si>
  <si>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</si>
  <si>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</si>
  <si>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</si>
  <si>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</si>
  <si>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</si>
  <si>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</si>
  <si>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</si>
  <si>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</si>
  <si>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</si>
  <si>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</si>
  <si>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</si>
  <si>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</si>
  <si>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</si>
  <si>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</si>
  <si>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</si>
  <si>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</si>
  <si>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</si>
  <si>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</si>
  <si>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</si>
  <si>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</si>
  <si>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</si>
  <si>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</si>
  <si>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</si>
  <si>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</si>
  <si>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</si>
  <si>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</si>
  <si>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</si>
  <si>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</si>
  <si>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</si>
  <si>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</si>
  <si>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</si>
  <si>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</si>
  <si>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</si>
  <si>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</si>
  <si>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</si>
  <si>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</si>
  <si>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</si>
  <si>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</si>
  <si>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</si>
  <si>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</si>
  <si>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</si>
  <si>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</si>
  <si>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</si>
  <si>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</si>
  <si>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</si>
  <si>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</si>
  <si>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</si>
  <si>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</si>
  <si>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</si>
  <si>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</si>
  <si>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</si>
  <si>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</si>
  <si>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</si>
  <si>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</si>
  <si>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</si>
  <si>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</si>
  <si>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</si>
  <si>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</si>
  <si>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</si>
  <si>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</si>
  <si>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</si>
  <si>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</si>
  <si>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</si>
  <si>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</si>
  <si>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</si>
  <si>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</si>
  <si>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</si>
  <si>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</si>
  <si>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</si>
  <si>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</si>
  <si>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</si>
  <si>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</si>
  <si>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</si>
  <si>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</si>
  <si>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</si>
  <si>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</si>
  <si>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</si>
  <si>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</si>
  <si>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</si>
  <si>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</si>
  <si>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</si>
  <si>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</si>
  <si>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</si>
  <si>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</si>
  <si>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</si>
  <si>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</si>
  <si>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</si>
  <si>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</si>
  <si>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</si>
  <si>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</si>
  <si>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</si>
  <si>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</si>
  <si>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</si>
  <si>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</si>
  <si>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</si>
  <si>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</si>
  <si>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</si>
  <si>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</si>
  <si>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</si>
  <si>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</si>
  <si>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</si>
  <si>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</si>
  <si>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</si>
  <si>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</si>
  <si>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</si>
  <si>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</si>
  <si>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</si>
  <si>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</si>
  <si>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</si>
  <si>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</si>
  <si>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</si>
  <si>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</si>
  <si>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</si>
  <si>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</si>
  <si>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</si>
  <si>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</si>
  <si>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</si>
  <si>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</si>
  <si>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</si>
  <si>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</si>
  <si>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</si>
  <si>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</si>
  <si>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</si>
  <si>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</si>
  <si>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</si>
  <si>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</si>
  <si>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</si>
  <si>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</si>
  <si>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</si>
  <si>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</si>
  <si>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</si>
  <si>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</si>
  <si>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</si>
  <si>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</si>
  <si>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</si>
  <si>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</si>
  <si>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</si>
  <si>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</si>
  <si>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</si>
  <si>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</si>
  <si>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</si>
  <si>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</si>
  <si>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</si>
  <si>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</si>
  <si>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</si>
  <si>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</si>
  <si>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</si>
  <si>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</si>
  <si>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</si>
  <si>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</si>
  <si>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</si>
  <si>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</si>
  <si>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</si>
  <si>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</si>
  <si>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</si>
  <si>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</si>
  <si>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</si>
  <si>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</si>
  <si>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</si>
  <si>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</si>
  <si>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</si>
  <si>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</si>
  <si>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</si>
  <si>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</si>
  <si>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</si>
  <si>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</si>
  <si>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</si>
  <si>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</si>
  <si>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</si>
  <si>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</si>
  <si>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</si>
  <si>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</si>
  <si>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</si>
  <si>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</si>
  <si>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</si>
  <si>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</si>
  <si>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</si>
  <si>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</si>
  <si>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</si>
  <si>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</si>
  <si>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</si>
  <si>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</si>
  <si>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</si>
  <si>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</si>
  <si>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</si>
  <si>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</si>
  <si>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</si>
  <si>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</si>
  <si>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</si>
  <si>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</si>
  <si>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</si>
  <si>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</si>
  <si>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</si>
  <si>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</si>
  <si>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</si>
  <si>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</si>
  <si>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</si>
  <si>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</si>
  <si>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</si>
  <si>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</si>
  <si>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</si>
  <si>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</si>
  <si>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</si>
  <si>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</si>
  <si>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</si>
  <si>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</si>
  <si>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</si>
  <si>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</si>
  <si>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</si>
  <si>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</si>
  <si>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</si>
  <si>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</si>
  <si>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</si>
  <si>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</si>
  <si>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</si>
  <si>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</si>
  <si>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</si>
  <si>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</si>
  <si>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</si>
  <si>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</si>
  <si>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</si>
  <si>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</si>
  <si>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</si>
  <si>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</si>
  <si>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</si>
  <si>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</si>
  <si>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</si>
  <si>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</si>
  <si>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</si>
  <si>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</si>
  <si>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</si>
  <si>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</si>
  <si>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</si>
  <si>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</si>
  <si>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</si>
  <si>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</si>
  <si>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</si>
  <si>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</si>
  <si>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</si>
  <si>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</si>
  <si>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</si>
  <si>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</si>
  <si>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</si>
  <si>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</si>
  <si>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</si>
  <si>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</si>
  <si>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</si>
  <si>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</si>
  <si>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</si>
  <si>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</si>
  <si>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</si>
  <si>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</si>
  <si>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</si>
  <si>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</si>
  <si>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</si>
  <si>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</si>
  <si>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</si>
  <si>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</si>
  <si>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</si>
  <si>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</si>
  <si>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</si>
  <si>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</si>
  <si>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</si>
  <si>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</si>
  <si>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</si>
  <si>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</si>
  <si>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</si>
  <si>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</si>
  <si>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</si>
  <si>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</si>
  <si>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</si>
  <si>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</si>
  <si>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</si>
  <si>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</si>
  <si>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</si>
  <si>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</si>
  <si>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</si>
  <si>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</si>
  <si>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</si>
  <si>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</si>
  <si>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</si>
  <si>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</si>
  <si>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</si>
  <si>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</si>
  <si>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</si>
  <si>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</si>
  <si>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</si>
  <si>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</si>
  <si>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</si>
  <si>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</si>
  <si>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</si>
  <si>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</si>
  <si>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</si>
  <si>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</si>
  <si>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</si>
  <si>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</si>
  <si>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</si>
  <si>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</si>
  <si>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</si>
  <si>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</si>
  <si>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</si>
  <si>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</si>
  <si>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</si>
  <si>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</si>
  <si>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</si>
  <si>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</si>
  <si>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</si>
  <si>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</si>
  <si>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</si>
  <si>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</si>
  <si>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</si>
  <si>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</si>
  <si>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</si>
  <si>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</si>
  <si>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</si>
  <si>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</si>
  <si>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</si>
  <si>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</si>
  <si>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</si>
  <si>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</si>
  <si>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</si>
  <si>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</si>
  <si>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</si>
  <si>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</si>
  <si>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</si>
  <si>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</si>
  <si>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</si>
  <si>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</si>
  <si>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</si>
  <si>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</si>
  <si>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</si>
  <si>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</si>
  <si>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</si>
  <si>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</si>
  <si>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</si>
  <si>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</si>
  <si>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</si>
  <si>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</si>
  <si>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</si>
  <si>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</si>
  <si>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</si>
  <si>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</si>
  <si>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</si>
  <si>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</si>
  <si>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</si>
  <si>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</si>
  <si>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</si>
  <si>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</si>
  <si>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</si>
  <si>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</si>
  <si>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</si>
  <si>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</si>
  <si>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</si>
  <si>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</si>
  <si>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</si>
  <si>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</si>
  <si>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</si>
  <si>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</si>
  <si>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</si>
  <si>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</si>
  <si>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</si>
  <si>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</si>
  <si>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</si>
  <si>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</si>
  <si>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</si>
  <si>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</si>
  <si>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</si>
  <si>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</si>
  <si>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</si>
  <si>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</si>
  <si>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</si>
  <si>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</si>
  <si>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</si>
  <si>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</si>
  <si>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</si>
  <si>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</si>
  <si>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</si>
  <si>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</si>
  <si>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</si>
  <si>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</si>
  <si>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</si>
  <si>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</si>
  <si>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</si>
  <si>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</si>
  <si>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</si>
  <si>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</si>
  <si>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</si>
  <si>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</si>
  <si>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</si>
  <si>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</si>
  <si>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</si>
  <si>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</si>
  <si>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</si>
  <si>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</si>
  <si>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</si>
  <si>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</si>
  <si>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</si>
  <si>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</si>
  <si>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</si>
  <si>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</si>
  <si>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</si>
  <si>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</si>
  <si>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</si>
  <si>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</si>
  <si>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</si>
  <si>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</si>
  <si>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</si>
  <si>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</si>
  <si>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</si>
  <si>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</si>
  <si>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</si>
  <si>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</si>
  <si>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</si>
  <si>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</si>
  <si>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</si>
  <si>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</si>
  <si>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</si>
  <si>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</si>
  <si>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</si>
  <si>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</si>
  <si>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</si>
  <si>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</si>
  <si>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</si>
  <si>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</si>
  <si>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</si>
  <si>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</si>
  <si>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</si>
  <si>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</si>
  <si>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</si>
  <si>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</si>
  <si>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</si>
  <si>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</si>
  <si>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</si>
  <si>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</si>
  <si>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</si>
  <si>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</si>
  <si>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</si>
  <si>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</si>
  <si>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</si>
  <si>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</si>
  <si>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</si>
  <si>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</si>
  <si>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</si>
  <si>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</si>
  <si>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</si>
  <si>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</si>
  <si>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</si>
  <si>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</si>
  <si>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</si>
  <si>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</si>
  <si>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</si>
  <si>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</si>
  <si>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</si>
  <si>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</si>
  <si>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</si>
  <si>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</si>
  <si>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</si>
  <si>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</si>
  <si>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</si>
  <si>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</si>
  <si>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</si>
  <si>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</si>
  <si>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</si>
  <si>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</si>
  <si>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</si>
  <si>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</si>
  <si>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</si>
  <si>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</si>
  <si>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</si>
  <si>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</si>
  <si>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</si>
  <si>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</si>
  <si>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</si>
  <si>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</si>
  <si>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</si>
  <si>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</si>
  <si>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</si>
  <si>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</si>
  <si>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</si>
  <si>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</si>
  <si>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</si>
  <si>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</si>
  <si>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</si>
  <si>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</si>
  <si>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</si>
  <si>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</si>
  <si>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</si>
  <si>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</si>
  <si>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</si>
  <si>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</si>
  <si>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</si>
  <si>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</si>
  <si>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</si>
  <si>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</si>
  <si>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</si>
  <si>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</si>
  <si>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</si>
  <si>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</si>
  <si>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</si>
  <si>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</si>
  <si>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</si>
  <si>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</si>
  <si>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</si>
  <si>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</si>
  <si>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</si>
  <si>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</si>
  <si>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</si>
  <si>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</si>
  <si>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</si>
  <si>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</si>
  <si>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</si>
  <si>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</si>
  <si>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</si>
  <si>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</si>
  <si>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</si>
  <si>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</si>
  <si>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</si>
  <si>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</si>
  <si>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</si>
  <si>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</si>
  <si>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</si>
  <si>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</si>
  <si>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</si>
  <si>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</si>
  <si>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</si>
  <si>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</si>
  <si>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</si>
  <si>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</si>
  <si>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</si>
  <si>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</si>
  <si>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</si>
  <si>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</si>
  <si>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</si>
  <si>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</si>
  <si>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</si>
  <si>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</si>
  <si>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</si>
  <si>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</si>
  <si>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</si>
  <si>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</si>
  <si>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</si>
  <si>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</si>
  <si>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</si>
  <si>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</si>
  <si>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</si>
  <si>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</si>
  <si>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</si>
  <si>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</si>
  <si>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</si>
  <si>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</si>
  <si>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</si>
  <si>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</si>
  <si>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</si>
  <si>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</si>
  <si>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</si>
  <si>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</si>
  <si>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</si>
  <si>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</si>
  <si>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</si>
  <si>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</si>
  <si>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</si>
  <si>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</si>
  <si>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</si>
  <si>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</si>
  <si>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</si>
  <si>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</si>
  <si>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</si>
  <si>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</si>
  <si>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</si>
  <si>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</si>
  <si>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</si>
  <si>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</si>
  <si>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</si>
  <si>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</si>
  <si>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</si>
  <si>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</si>
  <si>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</si>
  <si>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</si>
  <si>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</si>
  <si>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</si>
  <si>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</si>
  <si>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</si>
  <si>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</si>
  <si>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</si>
  <si>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</si>
  <si>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</si>
  <si>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</si>
  <si>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</si>
  <si>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</si>
  <si>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</si>
  <si>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</si>
  <si>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</si>
  <si>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</si>
  <si>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</si>
  <si>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</si>
  <si>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</si>
  <si>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</si>
  <si>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</si>
  <si>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</si>
  <si>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</si>
  <si>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</si>
  <si>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</si>
  <si>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</si>
  <si>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</si>
  <si>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</si>
  <si>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</si>
  <si>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</si>
  <si>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</si>
  <si>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</si>
  <si>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</si>
  <si>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</si>
  <si>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</si>
  <si>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</si>
  <si>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</si>
  <si>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</si>
  <si>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</si>
  <si>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</si>
  <si>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</si>
  <si>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</si>
  <si>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</si>
  <si>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</si>
  <si>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</si>
  <si>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</si>
  <si>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</si>
  <si>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</si>
  <si>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</si>
  <si>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</si>
  <si>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</si>
  <si>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</si>
  <si>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</si>
  <si>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</si>
  <si>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</si>
  <si>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</si>
  <si>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</si>
  <si>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</si>
  <si>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</si>
  <si>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</si>
  <si>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</si>
  <si>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</si>
  <si>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</si>
  <si>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</si>
  <si>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</si>
  <si>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</si>
  <si>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</si>
  <si>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</si>
  <si>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</si>
  <si>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</si>
  <si>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</si>
  <si>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</si>
  <si>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</si>
  <si>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</si>
  <si>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</si>
  <si>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</si>
  <si>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</si>
  <si>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</si>
  <si>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</si>
  <si>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</si>
  <si>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</si>
  <si>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</si>
  <si>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</si>
  <si>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</si>
  <si>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</si>
  <si>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</si>
  <si>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</si>
  <si>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</si>
  <si>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</si>
  <si>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</si>
  <si>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</si>
  <si>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</si>
  <si>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</si>
  <si>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</si>
  <si>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</si>
  <si>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</si>
  <si>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</si>
  <si>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</si>
  <si>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</si>
  <si>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</si>
  <si>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</si>
  <si>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</si>
  <si>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</si>
  <si>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</si>
  <si>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</si>
  <si>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</si>
  <si>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</si>
  <si>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</si>
  <si>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</si>
  <si>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</si>
  <si>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</si>
  <si>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</si>
  <si>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</si>
  <si>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</si>
  <si>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</si>
  <si>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</si>
  <si>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</si>
  <si>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</si>
  <si>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</si>
  <si>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</si>
  <si>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</si>
  <si>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</si>
  <si>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</si>
  <si>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</si>
  <si>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</si>
  <si>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</si>
  <si>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</si>
  <si>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</si>
  <si>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</si>
  <si>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</si>
  <si>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</si>
  <si>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</si>
  <si>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</si>
  <si>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</si>
  <si>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</si>
  <si>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</si>
  <si>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</si>
  <si>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</si>
  <si>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</si>
  <si>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</si>
  <si>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</si>
  <si>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</si>
  <si>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</si>
  <si>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</si>
  <si>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</si>
  <si>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</si>
  <si>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</si>
  <si>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</si>
  <si>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</si>
  <si>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</si>
  <si>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</si>
  <si>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</si>
  <si>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</si>
  <si>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</si>
  <si>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</si>
  <si>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</si>
  <si>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</si>
  <si>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</si>
  <si>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</si>
  <si>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</si>
  <si>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</si>
  <si>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</si>
  <si>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</si>
  <si>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</si>
  <si>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</si>
  <si>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</si>
  <si>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</si>
  <si>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</si>
  <si>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</si>
  <si>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</si>
  <si>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</si>
  <si>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</si>
  <si>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</si>
  <si>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</si>
  <si>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</si>
  <si>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</si>
  <si>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</si>
  <si>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</si>
  <si>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</si>
  <si>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</si>
  <si>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</si>
  <si>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</si>
  <si>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</si>
  <si>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</si>
  <si>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</si>
  <si>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</si>
  <si>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</si>
  <si>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</si>
  <si>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</si>
  <si>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</si>
  <si>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</si>
  <si>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</si>
  <si>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</si>
  <si>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</si>
  <si>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</si>
  <si>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</si>
  <si>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</si>
  <si>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</si>
  <si>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</si>
  <si>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</si>
  <si>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</si>
  <si>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</si>
  <si>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</si>
  <si>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</si>
  <si>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</si>
  <si>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</si>
  <si>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</si>
  <si>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</si>
  <si>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</si>
  <si>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</si>
  <si>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</si>
  <si>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</si>
  <si>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</si>
  <si>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</si>
  <si>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</si>
  <si>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</si>
  <si>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</si>
  <si>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</si>
  <si>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</si>
  <si>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</si>
  <si>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</si>
  <si>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</si>
  <si>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</si>
  <si>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</si>
  <si>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</si>
  <si>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</si>
  <si>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</si>
  <si>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</si>
  <si>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</si>
  <si>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</si>
  <si>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</si>
  <si>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</si>
  <si>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</si>
  <si>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</si>
  <si>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</si>
  <si>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</si>
  <si>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</si>
  <si>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</si>
  <si>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</si>
  <si>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</si>
  <si>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</si>
  <si>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</si>
  <si>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</si>
  <si>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</si>
  <si>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</si>
  <si>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</si>
  <si>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</si>
  <si>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</si>
  <si>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</si>
  <si>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</si>
  <si>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</si>
  <si>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</si>
  <si>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</si>
  <si>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</si>
  <si>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</si>
  <si>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</si>
  <si>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</si>
  <si>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</si>
  <si>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</si>
  <si>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</si>
  <si>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</si>
  <si>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</si>
  <si>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</si>
  <si>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</si>
  <si>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</si>
  <si>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</si>
  <si>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</si>
  <si>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</si>
  <si>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</si>
  <si>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</si>
  <si>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</si>
  <si>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</si>
  <si>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</si>
  <si>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</si>
  <si>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</si>
  <si>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</si>
  <si>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</si>
  <si>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</si>
  <si>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</si>
  <si>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</si>
  <si>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</si>
  <si>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</si>
  <si>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</si>
  <si>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</si>
  <si>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</si>
  <si>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</si>
  <si>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</si>
  <si>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</si>
  <si>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</si>
  <si>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</si>
  <si>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</si>
  <si>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</si>
  <si>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</si>
  <si>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</si>
  <si>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</si>
  <si>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</si>
  <si>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</si>
  <si>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</si>
  <si>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</si>
  <si>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</si>
  <si>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</si>
  <si>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</si>
  <si>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</si>
  <si>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</si>
  <si>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</si>
  <si>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</si>
  <si>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</si>
  <si>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</si>
  <si>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</si>
  <si>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</si>
  <si>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</si>
  <si>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</si>
  <si>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</si>
  <si>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</si>
  <si>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</si>
  <si>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</si>
  <si>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</si>
  <si>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</si>
  <si>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</si>
  <si>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</si>
  <si>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</si>
  <si>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</si>
  <si>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</si>
  <si>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</si>
  <si>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</si>
  <si>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</si>
  <si>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</si>
  <si>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</si>
  <si>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</si>
  <si>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</si>
  <si>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</si>
  <si>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</si>
  <si>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</si>
  <si>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</si>
  <si>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</si>
  <si>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</si>
  <si>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</si>
  <si>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</si>
  <si>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</si>
  <si>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</si>
  <si>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</si>
  <si>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</si>
  <si>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</si>
  <si>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</si>
  <si>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</si>
  <si>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</si>
  <si>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</si>
  <si>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</si>
  <si>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</si>
  <si>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</si>
  <si>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</si>
  <si>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</si>
  <si>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</si>
  <si>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</si>
  <si>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</si>
  <si>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</si>
  <si>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</si>
  <si>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</si>
  <si>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</si>
  <si>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</si>
  <si>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</si>
  <si>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</si>
  <si>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</si>
  <si>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</si>
  <si>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</si>
  <si>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</si>
  <si>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</si>
  <si>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</si>
  <si>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</si>
  <si>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</si>
  <si>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PCM-20251003-00000102</t>
  </si>
  <si>
    <t>ETA 60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</si>
  <si>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</si>
  <si>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</si>
  <si>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</si>
  <si>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</si>
  <si>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</si>
  <si>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</si>
  <si>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</si>
  <si>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</si>
  <si>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</si>
  <si>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</si>
  <si>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</si>
  <si>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</si>
  <si>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</si>
  <si>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</si>
  <si>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</si>
  <si>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</si>
  <si>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</si>
  <si>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</si>
  <si>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PCM-20251003-00000132</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</si>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</sst>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3" totalsRowShown="0" headerRowDxfId="15" dataDxfId="14" headerRowBorderDxfId="12" tableBorderDxfId="13">
  <autoFilter ref="A1:L3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270.1415075231489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45933.089933449075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45933.089933449075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45933.089933449075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45933.089933449075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45933.089933449075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45933.089933449075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45933.089933449075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45933.089933449075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45933.089933449075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45933.089933449075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45933.089933449075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45933.089933449075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45933.089933449075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45933.089933449075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45933.089933449075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45933.089933449075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45933.089933449075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45933.089933449075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45933.089933449075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45933.089933449075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45933.089933449075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45933.089933449075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45933.089933449075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45933.089933449075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45933.089933449075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45933.089933449075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45933.089933449075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45933.089933449075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45933.089933449075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45933.089933449075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45933.089933449075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45933.089933449075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45933.089933449075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45933.089933449075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45933.089933449075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45933.089933449075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45933.089933449075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45933.089933449075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45933.089933449075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45933.089933449075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45933.089933449075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45933.089933449075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45933.089933449075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45933.089933449075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45933.089933449075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45933.089933449075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45933.089933449075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45933.089933449075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45933.089933449075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45933.089933449075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45933.089933449075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45933.089933449075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45933.089933449075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45933.089933449075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45933.089933449075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45933.089933449075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45933.089933449075</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J13" sqref="J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241.43815104166424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126.36285011574364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108.09009548611357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0.22513020833139308</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4.0049189818091691E-2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29271</v>
      </c>
      <c r="E8" s="131" t="s">
        <v>38964</v>
      </c>
      <c r="F8" s="132">
        <v>45933.064062500001</v>
      </c>
      <c r="G8" s="133">
        <f ca="1">IFERROR(NOW()-F8,"-")</f>
        <v>2.5870949073578231E-2</v>
      </c>
      <c r="H8" s="132">
        <v>45933.05804398148</v>
      </c>
      <c r="I8" s="18" t="str">
        <f>IFERROR(VLOOKUP(D8,DB!A:F,6,0),"")</f>
        <v>Power Cube CR</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45933.089933449075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45933.089933449075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45933.089933449075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45933.089933449075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45933.089933449075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45933.089933449075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45933.089933449075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45933.089933449075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45933.089933449075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45933.089933449075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45933.089933449075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45933.089933449075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45933.089933449075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45933.089933449075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45933.089933449075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45933.089933449075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45933.089933449075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45933.089933449075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45933.089933449075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45933.089933449075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45933.089933449075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45933.089933449075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45933.089933449075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45933.089933449075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45933.089933449075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45933.089933449075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45933.089933449075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45933.089933449075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45933.089933449075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45933.089933449075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45933.089933449075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45933.089933449075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45933.089933449075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45933.089933449075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45933.089933449075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45933.089933449075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45933.089933449075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45933.089933449075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45933.089933449075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45933.089933449075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45933.089933449075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45933.089933449075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45933.089933449075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45933.089933449075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45933.089933449075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45933.089933449075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45933.089933449075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45933.089933449075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45933.089933449075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45933.089933449075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45933.089933449075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45933.089933449075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45933.089933449075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45933.089933449075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45933.089933449075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45933.089933449075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45933.089933449075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45933.089933449075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45933.089933449075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45933.089933449075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45933.089933449075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45933.089933449075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45933.089933449075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45933.089933449075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45933.089933449075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45933.089933449075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45933.089933449075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45933.089933449075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45933.089933449075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45933.089933449075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45933.089933449075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45933.089933449075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45933.089933449075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45933.089933449075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45933.089933449075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45933.089933449075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45933.089933449075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45933.089933449075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45933.089933449075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45933.089933449075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45933.089933449075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45933.089933449075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45933.089933449075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45933.089933449075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45933.089933449075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45933.089933449075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45933.089933449075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45933.089933449075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45933.089933449075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45933.089933449075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45933.089933449075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45933.089933449075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45933.089933449075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45933.089933449075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45933.089933449075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45933.089933449075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45933.089933449075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45933.089933449075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45933.089933449075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45933.089933449075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45933.089933449075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45933.089933449075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45933.089933449075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45933.089933449075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45933.089933449075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45933.089933449075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45933.089933449075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45933.089933449075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45933.089933449075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45933.089933449075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45933.089933449075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45933.089933449075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45933.089933449075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45933.089933449075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45933.089933449075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45933.089933449075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45933.089933449075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45933.089933449075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45933.089933449075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45933.089933449075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45933.089933449075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45933.089933449075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45933.089933449075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45933.089933449075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45933.089933449075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45933.089933449075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45933.089933449075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45933.089933449075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45933.089933449075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45933.089933449075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45933.089933449075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45933.089933449075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45933.089933449075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45933.089933449075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45933.089933449075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45933.089933449075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45933.089933449075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45933.089933449075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45933.089933449075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45933.089933449075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45933.089933449075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45933.089933449075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45933.089933449075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45933.089933449075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45933.089933449075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45933.089933449075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45933.089933449075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45933.089933449075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45933.089933449075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45933.089933449075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45933.089933449075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45933.089933449075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45933.089933449075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45933.089933449075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45933.089933449075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45933.089933449075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45933.089933449075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45933.089933449075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45933.089933449075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45933.089933449075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45933.089933449075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45933.089933449075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45933.089933449075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45933.089933449075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45933.089933449075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45933.089933449075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45933.089933449075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45933.089933449075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45933.089933449075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45933.089933449075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45933.089933449075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45933.089933449075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45933.089933449075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45933.089933449075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45933.089933449075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45933.089933449075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45933.089933449075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45933.089933449075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45933.089933449075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45933.089933449075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45933.089933449075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45933.089933449075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45933.089933449075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45933.089933449075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45933.089933449075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45933.089933449075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45933.089933449075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45933.089933449075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45933.089933449075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45933.089933449075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45933.089933449075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45933.089933449075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45933.089933449075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45933.089933449075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45933.089933449075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45933.089933449075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45933.089933449075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45933.089933449075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45933.089933449075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45933.089933449075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45933.089933449075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45933.089933449075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45933.089933449075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45933.089933449075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45933.089933449075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45933.089933449075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45933.089933449075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45933.089933449075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45933.089933449075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45933.089933449075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45933.089933449075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45933.089933449075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45933.089933449075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45933.089933449075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45933.089933449075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45933.089933449075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45933.089933449075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45933.089933449075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45933.089933449075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45933.089933449075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45933.089933449075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45933.089933449075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45933.089933449075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45933.089933449075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45933.089933449075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45933.089933449075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45933.089933449075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45933.089933449075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45933.089933449075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45933.089933449075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45933.089933449075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45933.089933449075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45933.089933449075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45933.089933449075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45933.089933449075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45933.089933449075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45933.089933449075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45933.089933449075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45933.089933449075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45933.089933449075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45933.089933449075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45933.089933449075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45933.089933449075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45933.089933449075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45933.089933449075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45933.089933449075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45933.089933449075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45933.089933449075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45933.089933449075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45933.089933449075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45933.089933449075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45933.089933449075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45933.089933449075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45933.089933449075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45933.089933449075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45933.089933449075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45933.089933449075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45933.089933449075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45933.089933449075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45933.089933449075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45933.089933449075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45933.089933449075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45933.089933449075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45933.089933449075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45933.089933449075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45933.089933449075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45933.089933449075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45933.089933449075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45933.089933449075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45933.089933449075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45933.089933449075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45933.089933449075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45933.089933449075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45933.089933449075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45933.089933449075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45933.089933449075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45933.089933449075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45933.089933449075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45933.089933449075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45933.089933449075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45933.089933449075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45933.089933449075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45933.089933449075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45933.089933449075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45933.089933449075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45933.089933449075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45933.089933449075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45933.089933449075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45933.089933449075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45933.089933449075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45933.089933449075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45933.089933449075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45933.089933449075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45933.089933449075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45933.089933449075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45933.089933449075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45933.089933449075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45933.089933449075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45933.089933449075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45933.089933449075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45933.089933449075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45933.089933449075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45933.089933449075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45933.089933449075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45933.089933449075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45933.089933449075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45933.089933449075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45933.089933449075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45933.089933449075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45933.089933449075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45933.089933449075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45933.089933449075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45933.089933449075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45933.089933449075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45933.089933449075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45933.089933449075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45933.089933449075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45933.089933449075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45933.089933449075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45933.089933449075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45933.089933449075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45933.089933449075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45933.089933449075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45933.089933449075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45933.089933449075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45933.089933449075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45933.089933449075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45933.089933449075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45933.089933449075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45933.089933449075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45933.089933449075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45933.089933449075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45933.089933449075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45933.089933449075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45933.089933449075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45933.089933449075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45933.089933449075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45933.089933449075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45933.089933449075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45933.089933449075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45933.089933449075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45933.089933449075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45933.089933449075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45933.089933449075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45933.089933449075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45933.089933449075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45933.089933449075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45933.089933449075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45933.089933449075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45933.089933449075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45933.089933449075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45933.089933449075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45933.089933449075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45933.089933449075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45933.089933449075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45933.089933449075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45933.089933449075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45933.089933449075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45933.089933449075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45933.089933449075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45933.089933449075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45933.089933449075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45933.089933449075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45933.089933449075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45933.089933449075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45933.089933449075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45933.089933449075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45933.089933449075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45933.089933449075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45933.089933449075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45933.089933449075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45933.089933449075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45933.089933449075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45933.089933449075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45933.089933449075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45933.089933449075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45933.089933449075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45933.089933449075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45933.089933449075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45933.089933449075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45933.089933449075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45933.089933449075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45933.089933449075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45933.089933449075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45933.089933449075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45933.089933449075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45933.089933449075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45933.089933449075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45933.089933449075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45933.089933449075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45933.089933449075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45933.089933449075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45933.089933449075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45933.089933449075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45933.089933449075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45933.089933449075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45933.089933449075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45933.089933449075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45933.089933449075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45933.089933449075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45933.089933449075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45933.089933449075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45933.089933449075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45933.089933449075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45933.089933449075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45933.089933449075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45933.089933449075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45933.089933449075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45933.089933449075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45933.089933449075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45933.089933449075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45933.089933449075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45933.089933449075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45933.089933449075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45933.089933449075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45933.089933449075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45933.089933449075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45933.089933449075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45933.089933449075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45933.089933449075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45933.089933449075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45933.089933449075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45933.089933449075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45933.089933449075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45933.089933449075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45933.089933449075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45933.089933449075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45933.089933449075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45933.089933449075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45933.089933449075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45933.089933449075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45933.089933449075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45933.089933449075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45933.089933449075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45933.089933449075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45933.089933449075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45933.089933449075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45933.089933449075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45933.089933449075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45933.089933449075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45933.089933449075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45933.089933449075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45933.089933449075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45933.089933449075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45933.089933449075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45933.089933449075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45933.089933449075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45933.089933449075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45933.089933449075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45933.089933449075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45933.089933449075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45933.089933449075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45933.089933449075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45933.089933449075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45933.089933449075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45933.089933449075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45933.089933449075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45933.089933449075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45933.089933449075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45933.089933449075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45933.089933449075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45933.089933449075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45933.089933449075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45933.089933449075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45933.089933449075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45933.089933449075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45933.089933449075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45933.089933449075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45933.089933449075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45933.089933449075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45933.089933449075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45933.089933449075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45933.089933449075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45933.089933449075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45933.089933449075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45933.089933449075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45933.089933449075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45933.089933449075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45933.089933449075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45933.089933449075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45933.089933449075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45933.089933449075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45933.089933449075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45933.089933449075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45933.089933449075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45933.089933449075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45933.089933449075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45933.089933449075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45933.089933449075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45933.089933449075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45933.089933449075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45933.089933449075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45933.089933449075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45933.089933449075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45933.089933449075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45933.089933449075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45933.089933449075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45933.089933449075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45933.089933449075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45933.089933449075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45933.089933449075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45933.089933449075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45933.089933449075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45933.089933449075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45933.089933449075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45933.089933449075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45933.089933449075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45933.089933449075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45933.089933449075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45933.089933449075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45933.089933449075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45933.089933449075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45933.089933449075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45933.089933449075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45933.089933449075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45933.089933449075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45933.089933449075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45933.089933449075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45933.089933449075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45933.089933449075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45933.089933449075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45933.089933449075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45933.089933449075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45933.089933449075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45933.089933449075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45933.089933449075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45933.089933449075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45933.089933449075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45933.089933449075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45933.089933449075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45933.089933449075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45933.089933449075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45933.089933449075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45933.089933449075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45933.089933449075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45933.089933449075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45933.089933449075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45933.089933449075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45933.089933449075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45933.089933449075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45933.089933449075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45933.089933449075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45933.089933449075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45933.089933449075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45933.089933449075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45933.089933449075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45933.089933449075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45933.089933449075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45933.089933449075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45933.089933449075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45933.089933449075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45933.089933449075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45933.089933449075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45933.089933449075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45933.089933449075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45933.089933449075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45933.089933449075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45933.089933449075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45933.089933449075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45933.089933449075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45933.089933449075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45933.089933449075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45933.089933449075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45933.089933449075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45933.089933449075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45933.089933449075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45933.089933449075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45933.089933449075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45933.089933449075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45933.089933449075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45933.089933449075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45933.089933449075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45933.089933449075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45933.089933449075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45933.089933449075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45933.089933449075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45933.089933449075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45933.089933449075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45933.089933449075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45933.089933449075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45933.089933449075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45933.089933449075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45933.089933449075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45933.089933449075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45933.089933449075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45933.089933449075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45933.089933449075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45933.089933449075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45933.089933449075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45933.089933449075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45933.089933449075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45933.089933449075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45933.089933449075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45933.089933449075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45933.089933449075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45933.089933449075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45933.089933449075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45933.089933449075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45933.089933449075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45933.089933449075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45933.089933449075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45933.089933449075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45933.089933449075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45933.089933449075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45933.089933449075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45933.089933449075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45933.089933449075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45933.089933449075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45933.089933449075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45933.089933449075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45933.089933449075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45933.089933449075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45933.089933449075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45933.089933449075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45933.089933449075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45933.089933449075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45933.089933449075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45933.089933449075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45933.089933449075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45933.089933449075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45933.089933449075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45933.089933449075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45933.089933449075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45933.089933449075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45933.089933449075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45933.089933449075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45933.089933449075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45933.089933449075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45933.089933449075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45933.089933449075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45933.089933449075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45933.089933449075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45933.089933449075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45933.089933449075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45933.089933449075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45933.089933449075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45933.089933449075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45933.089933449075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45933.089933449075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45933.089933449075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45933.089933449075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45933.089933449075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45933.089933449075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45933.089933449075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45933.089933449075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45933.089933449075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45933.089933449075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45933.089933449075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45933.089933449075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45933.089933449075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45933.089933449075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45933.089933449075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45933.089933449075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45933.089933449075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45933.089933449075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45933.089933449075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45933.089933449075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45933.089933449075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45933.089933449075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45933.089933449075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45933.089933449075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45933.089933449075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45933.089933449075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45933.089933449075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45933.089933449075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45933.089933449075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45933.089933449075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45933.089933449075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45933.089933449075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45933.089933449075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45933.089933449075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45933.089933449075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45933.089933449075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45933.089933449075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45933.089933449075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45933.089933449075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45933.089933449075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45933.089933449075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45933.089933449075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45933.089933449075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45933.089933449075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45933.089933449075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45933.089933449075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45933.089933449075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45933.089933449075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45933.089933449075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45933.089933449075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45933.089933449075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45933.089933449075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45933.089933449075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45933.089933449075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45933.089933449075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45933.089933449075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45933.089933449075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45933.089933449075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45933.089933449075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45933.089933449075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45933.089933449075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45933.089933449075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45933.089933449075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45933.089933449075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45933.089933449075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45933.089933449075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45933.089933449075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45933.089933449075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45933.089933449075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45933.089933449075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45933.089933449075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45933.089933449075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45933.089933449075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45933.089933449075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45933.089933449075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45933.089933449075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45933.089933449075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45933.089933449075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45933.089933449075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45933.089933449075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45933.089933449075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45933.089933449075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45933.089933449075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45933.089933449075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45933.089933449075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45933.089933449075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45933.089933449075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45933.089933449075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45933.089933449075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45933.089933449075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45933.089933449075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45933.089933449075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45933.089933449075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45933.089933449075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45933.089933449075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45933.089933449075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45933.089933449075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45933.089933449075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45933.089933449075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45933.089933449075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45933.089933449075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45933.089933449075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45933.089933449075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45933.089933449075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45933.089933449075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45933.089933449075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45933.089933449075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45933.089933449075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45933.089933449075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45933.089933449075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45933.089933449075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45933.089933449075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45933.089933449075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45933.089933449075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45933.089933449075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45933.089933449075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45933.089933449075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45933.089933449075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45933.089933449075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45933.089933449075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45933.089933449075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45933.089933449075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45933.089933449075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45933.089933449075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45933.089933449075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45933.089933449075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45933.089933449075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45933.089933449075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45933.089933449075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45933.089933449075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45933.089933449075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45933.089933449075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45933.089933449075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45933.089933449075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45933.089933449075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45933.089933449075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45933.089933449075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45933.089933449075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45933.089933449075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45933.089933449075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45933.089933449075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45933.089933449075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45933.089933449075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45933.089933449075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45933.089933449075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45933.089933449075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45933.089933449075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45933.089933449075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45933.089933449075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45933.089933449075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45933.089933449075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45933.089933449075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45933.089933449075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45933.089933449075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45933.089933449075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45933.089933449075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45933.089933449075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45933.089933449075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45933.089933449075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45933.089933449075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45933.089933449075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45933.089933449075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45933.089933449075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45933.089933449075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45933.089933449075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45933.089933449075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45933.089933449075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45933.089933449075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45933.089933449075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45933.089933449075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45933.089933449075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45933.089933449075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45933.089933449075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45933.089933449075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45933.089933449075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45933.089933449075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45933.089933449075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45933.089933449075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45933.089933449075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45933.089933449075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45933.089933449075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45933.089933449075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45933.089933449075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45933.089933449075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45933.089933449075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45933.089933449075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45933.089933449075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45933.089933449075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45933.089933449075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45933.089933449075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45933.089933449075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45933.089933449075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45933.089933449075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45933.089933449075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45933.089933449075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45933.089933449075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45933.089933449075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45933.089933449075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45933.089933449075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45933.089933449075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45933.089933449075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45933.089933449075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45933.089933449075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45933.089933449075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45933.089933449075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45933.089933449075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45933.089933449075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45933.089933449075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45933.089933449075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45933.089933449075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45933.089933449075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45933.089933449075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45933.089933449075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45933.089933449075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45933.089933449075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45933.089933449075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45933.089933449075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45933.089933449075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45933.089933449075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45933.089933449075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45933.089933449075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45933.089933449075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45933.089933449075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45933.089933449075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45933.089933449075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45933.089933449075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45933.089933449075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45933.089933449075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45933.089933449075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45933.089933449075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45933.089933449075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45933.089933449075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45933.089933449075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45933.089933449075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45933.089933449075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45933.089933449075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45933.089933449075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45933.089933449075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45933.089933449075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45933.089933449075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45933.089933449075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45933.089933449075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45933.089933449075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45933.089933449075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45933.089933449075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45933.089933449075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45933.089933449075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45933.089933449075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45933.089933449075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45933.089933449075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45933.089933449075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45933.089933449075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45933.089933449075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45933.089933449075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45933.089933449075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45933.089933449075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45933.089933449075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45933.089933449075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45933.089933449075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45933.089933449075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45933.089933449075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45933.089933449075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45933.089933449075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45933.089933449075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45933.089933449075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45933.089933449075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45933.089933449075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45933.089933449075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45933.089933449075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45933.089933449075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45933.089933449075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45933.089933449075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45933.089933449075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45933.089933449075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45933.089933449075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45933.089933449075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45933.089933449075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45933.089933449075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45933.089933449075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45933.089933449075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45933.089933449075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45933.089933449075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45933.089933449075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45933.089933449075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45933.089933449075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45933.089933449075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45933.089933449075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45933.089933449075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45933.089933449075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45933.089933449075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45933.089933449075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45933.089933449075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45933.089933449075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45933.089933449075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45933.089933449075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45933.089933449075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45933.089933449075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45933.089933449075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45933.089933449075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45933.089933449075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45933.089933449075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45933.089933449075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45933.089933449075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45933.089933449075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45933.089933449075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45933.089933449075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45933.089933449075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45933.089933449075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45933.089933449075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45933.089933449075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45933.089933449075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45933.089933449075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45933.089933449075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45933.089933449075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45933.089933449075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45933.089933449075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45933.089933449075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45933.089933449075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45933.089933449075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45933.089933449075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45933.089933449075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45933.089933449075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45933.089933449075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45933.089933449075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45933.089933449075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45933.089933449075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45933.089933449075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45933.089933449075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45933.089933449075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45933.089933449075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45933.089933449075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45933.089933449075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45933.089933449075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45933.089933449075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45933.089933449075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45933.089933449075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45933.089933449075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45933.089933449075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45933.089933449075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45933.089933449075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45933.089933449075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45933.089933449075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45933.089933449075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45933.089933449075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45933.089933449075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45933.089933449075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45933.089933449075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45933.089933449075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45933.089933449075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45933.089933449075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45933.089933449075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45933.089933449075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45933.089933449075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45933.089933449075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45933.089933449075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45933.089933449075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45933.089933449075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45933.089933449075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45933.089933449075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45933.089933449075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45933.089933449075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45933.089933449075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45933.089933449075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45933.089933449075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45933.089933449075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45933.089933449075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45933.089933449075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45933.089933449075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45933.089933449075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45933.089933449075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45933.089933449075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45933.089933449075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45933.089933449075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45933.089933449075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45933.089933449075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45933.089933449075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45933.089933449075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45933.089933449075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45933.089933449075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45933.089933449075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45933.089933449075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45933.089933449075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45933.089933449075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45933.089933449075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45933.089933449075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45933.089933449075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45933.089933449075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45933.089933449075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45933.089933449075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45933.089933449075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45933.089933449075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45933.089933449075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45933.089933449075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45933.089933449075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45933.089933449075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45933.089933449075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45933.089933449075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45933.089933449075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45933.089933449075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45933.089933449075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45933.089933449075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45933.089933449075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45933.089933449075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45933.089933449075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45933.089933449075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45933.089933449075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45933.089933449075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45933.089933449075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45933.089933449075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45933.089933449075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45933.089933449075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45933.089933449075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45933.089933449075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45933.089933449075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45933.089933449075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45933.089933449075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45933.089933449075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45933.089933449075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45933.089933449075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45933.089933449075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45933.089933449075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45933.089933449075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45933.089933449075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45933.089933449075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45933.089933449075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45933.089933449075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45933.089933449075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45933.089933449075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45933.089933449075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45933.089933449075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45933.089933449075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45933.089933449075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45933.089933449075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45933.089933449075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45933.089933449075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45933.089933449075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45933.089933449075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45933.089933449075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45933.089933449075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45933.089933449075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45933.089933449075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45933.089933449075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45933.089933449075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45933.089933449075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45933.089933449075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45933.089933449075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45933.089933449075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45933.089933449075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45933.089933449075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45933.089933449075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45933.089933449075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45933.089933449075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45933.089933449075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45933.089933449075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45933.089933449075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45933.089933449075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45933.089933449075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45933.089933449075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45933.089933449075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45933.089933449075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45933.089933449075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45933.089933449075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45933.089933449075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45933.089933449075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45933.089933449075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45933.089933449075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45933.089933449075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45933.089933449075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45933.089933449075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45933.089933449075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45933.089933449075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45933.089933449075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45933.089933449075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45933.089933449075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45933.089933449075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45933.089933449075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45933.089933449075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45933.089933449075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45933.089933449075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45933.089933449075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45933.089933449075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45933.089933449075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45933.089933449075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45933.089933449075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45933.089933449075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45933.089933449075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45933.089933449075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45933.089933449075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45933.089933449075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45933.089933449075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45933.089933449075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45933.089933449075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45933.089933449075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45933.089933449075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45933.089933449075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45933.089933449075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45933.089933449075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45933.089933449075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45933.089933449075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45933.089933449075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45933.089933449075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45933.089933449075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45933.089933449075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45933.089933449075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45933.089933449075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45933.089933449075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45933.089933449075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45933.089933449075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45933.089933449075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45933.089933449075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45933.089933449075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45933.089933449075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45933.089933449075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45933.089933449075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45933.089933449075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45933.089933449075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45933.089933449075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45933.089933449075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45933.089933449075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45933.089933449075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45933.089933449075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45933.089933449075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45933.089933449075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45933.089933449075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45933.089933449075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45933.089933449075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45933.089933449075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45933.089933449075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45933.089933449075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45933.089933449075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45933.089933449075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45933.089933449075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45933.089933449075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45933.089933449075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45933.089933449075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45933.089933449075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45933.089933449075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45933.089933449075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45933.089933449075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45933.089933449075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45933.089933449075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45933.089933449075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45933.089933449075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45933.089933449075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45933.089933449075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45933.089933449075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45933.089933449075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45933.089933449075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45933.089933449075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45933.089933449075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45933.089933449075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45933.089933449075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45933.089933449075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45933.089933449075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45933.089933449075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45933.089933449075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45933.089933449075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45933.089933449075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45933.089933449075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45933.089933449075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45933.089933449075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45933.089933449075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45933.089933449075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45933.089933449075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45933.089933449075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45933.089933449075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45933.089933449075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45933.089933449075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45933.089933449075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45933.089933449075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45933.089933449075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45933.089933449075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45933.089933449075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45933.089933449075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45933.089933449075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45933.089933449075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45933.089933449075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45933.089933449075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45933.089933449075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45933.089933449075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45933.089933449075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45933.089933449075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45933.089933449075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45933.089933449075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45933.089933449075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45933.089933449075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45933.089933449075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45933.089933449075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45933.089933449075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45933.089933449075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45933.089933449075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45933.089933449075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45933.089933449075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45933.089933449075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45933.089933449075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45933.089933449075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45933.089933449075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45933.089933449075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45933.089933449075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45933.089933449075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45933.089933449075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45933.089933449075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45933.089933449075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45933.089933449075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45933.089933449075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45933.089933449075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45933.089933449075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45933.089933449075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45933.089933449075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45933.089933449075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45933.089933449075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45933.089933449075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45933.089933449075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45933.089933449075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45933.089933449075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45933.089933449075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45933.089933449075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45933.089933449075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45933.089933449075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45933.089933449075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45933.089933449075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45933.089933449075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45933.089933449075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45933.089933449075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45933.089933449075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45933.089933449075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45933.089933449075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45933.089933449075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45933.089933449075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45933.089933449075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45933.089933449075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45933.089933449075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45933.089933449075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45933.089933449075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45933.089933449075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45933.089933449075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45933.089933449075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45933.089933449075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45933.089933449075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45933.089933449075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45933.089933449075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45933.089933449075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45933.089933449075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45933.089933449075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45933.089933449075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45933.089933449075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45933.089933449075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45933.089933449075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45933.089933449075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45933.089933449075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45933.089933449075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45933.089933449075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45933.089933449075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45933.089933449075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45933.089933449075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45933.089933449075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45933.089933449075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45933.089933449075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45933.089933449075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45933.089933449075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45933.089933449075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45933.089933449075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45933.089933449075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45933.089933449075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45933.089933449075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45933.089933449075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45933.089933449075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45933.089933449075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45933.089933449075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45933.089933449075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45933.089933449075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45933.089933449075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45933.089933449075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45933.089933449075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45933.089933449075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45933.089933449075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45933.089933449075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45933.089933449075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45933.089933449075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45933.089933449075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45933.089933449075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45933.089933449075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45933.089933449075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45933.089933449075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45933.089933449075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45933.089933449075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45933.089933449075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45933.089933449075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45933.089933449075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45933.089933449075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45933.089933449075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45933.089933449075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45933.089933449075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45933.089933449075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45933.089933449075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45933.089933449075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45933.089933449075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45933.089933449075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45933.089933449075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45933.089933449075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45933.089933449075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45933.089933449075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45933.089933449075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45933.089933449075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45933.089933449075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45933.089933449075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45933.089933449075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45933.089933449075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45933.089933449075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45933.089933449075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45933.089933449075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45933.089933449075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45933.089933449075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45933.089933449075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45933.089933449075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45933.089933449075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45933.089933449075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45933.089933449075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45933.089933449075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45933.089933449075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45933.089933449075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45933.089933449075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45933.089933449075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45933.089933449075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45933.089933449075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45933.089933449075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45933.089933449075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45933.089933449075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45933.089933449075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45933.089933449075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45933.089933449075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45933.089933449075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45933.089933449075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45933.089933449075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45933.089933449075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45933.089933449075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45933.089933449075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45933.089933449075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45933.089933449075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45933.089933449075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45933.089933449075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45933.089933449075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45933.089933449075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45933.089933449075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45933.089933449075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45933.089933449075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45933.089933449075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45933.089933449075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45933.089933449075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45933.089933449075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45933.089933449075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45933.089933449075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45933.089933449075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45933.089933449075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45933.089933449075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45933.089933449075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45933.089933449075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45933.089933449075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45933.089933449075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45933.089933449075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45933.089933449075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45933.089933449075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45933.089933449075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45933.089933449075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45933.089933449075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45933.089933449075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45933.089933449075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45933.089933449075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45933.089933449075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45933.089933449075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45933.089933449075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45933.089933449075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45933.089933449075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45933.089933449075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45933.089933449075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45933.089933449075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45933.089933449075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45933.089933449075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45933.089933449075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45933.089933449075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45933.089933449075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45933.089933449075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45933.089933449075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45933.089933449075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45933.089933449075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45933.089933449075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45933.089933449075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45933.089933449075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45933.089933449075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45933.089933449075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45933.089933449075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45933.089933449075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45933.089933449075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45933.089933449075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45933.089933449075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45933.089933449075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45933.089933449075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45933.089933449075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45933.089933449075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45933.089933449075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45933.089933449075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45933.089933449075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45933.089933449075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45933.089933449075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45933.089933449075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45933.089933449075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45933.089933449075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45933.089933449075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45933.089933449075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45933.089933449075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45933.089933449075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45933.089933449075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45933.089933449075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45933.089933449075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45933.089933449075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45933.089933449075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45933.089933449075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45933.089933449075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45933.089933449075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45933.089933449075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45933.089933449075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45933.089933449075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45933.089933449075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45933.089933449075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45933.089933449075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45933.089933449075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45933.089933449075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45933.089933449075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45933.089933449075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45933.089933449075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45933.089933449075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45933.089933449075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45933.089933449075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45933.089933449075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45933.089933449075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45933.089933449075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45933.089933449075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45933.089933449075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45933.089933449075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45933.089933449075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45933.089933449075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45933.089933449075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45933.089933449075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45933.089933449075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45933.089933449075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45933.089933449075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45933.089933449075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45933.089933449075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45933.089933449075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45933.089933449075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45933.089933449075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45933.089933449075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45933.089933449075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45933.089933449075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45933.089933449075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45933.089933449075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45933.089933449075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45933.089933449075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45933.089933449075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45933.089933449075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45933.089933449075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45933.089933449075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45933.089933449075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45933.089933449075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45933.089933449075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45933.089933449075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45933.089933449075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45933.089933449075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45933.089933449075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45933.089933449075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45933.089933449075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45933.089933449075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45933.089933449075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45933.089933449075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45933.089933449075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45933.089933449075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45933.089933449075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45933.089933449075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45933.089933449075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45933.089933449075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45933.089933449075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45933.089933449075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45933.089933449075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45933.089933449075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45933.089933449075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45933.089933449075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45933.089933449075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45933.089933449075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45933.089933449075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45933.089933449075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45933.089933449075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45933.089933449075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45933.089933449075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45933.089933449075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45933.089933449075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45933.089933449075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45933.089933449075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45933.089933449075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45933.089933449075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45933.089933449075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45933.089933449075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45933.089933449075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45933.089933449075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45933.089933449075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45933.089933449075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45933.089933449075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45933.089933449075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45933.089933449075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45933.089933449075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45933.089933449075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45933.089933449075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45933.089933449075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45933.089933449075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45933.089933449075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45933.089933449075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45933.089933449075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45933.089933449075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45933.089933449075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45933.089933449075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45933.089933449075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45933.089933449075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45933.089933449075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45933.089933449075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45933.089933449075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45933.089933449075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45933.089933449075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45933.089933449075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45933.089933449075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45933.089933449075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45933.089933449075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45933.089933449075</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229.60921585647884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2.1996556712983875</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4.0917245372838806E-2</v>
      </c>
      <c r="H4" s="113">
        <v>45932.794976851852</v>
      </c>
      <c r="I4" s="110" t="str">
        <f>IFERROR(VLOOKUP(D4,DB!A:F,6,0),"")</f>
        <v>SCECO</v>
      </c>
      <c r="J4" s="110" t="str">
        <f>IFERROR(VLOOKUP(D4,DB!A:G,7,0),"")</f>
        <v>Vandalized+Vandalized</v>
      </c>
      <c r="K4" s="115" t="s">
        <v>39065</v>
      </c>
      <c r="L4" s="107" t="str">
        <f>IFERROR(VLOOKUP(D4,DB!A:I,9,0),"")</f>
        <v>Latis</v>
      </c>
    </row>
    <row r="5" spans="1:16" ht="15" customHeight="1">
      <c r="A5" s="110" t="s">
        <v>39066</v>
      </c>
      <c r="B5" s="110" t="str">
        <f>IFERROR(VLOOKUP(D5,DB!A:K,11,0),"")</f>
        <v/>
      </c>
      <c r="C5" s="111"/>
      <c r="D5" s="107"/>
      <c r="E5" s="112"/>
      <c r="F5" s="113"/>
      <c r="G5" s="114">
        <f ca="1">IFERROR(NOW()-F5,"")</f>
        <v>45933.089933449075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45933.089933449075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45933.089933449075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45933.089933449075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45933.089933449075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45933.089933449075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45933.089933449075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45933.089933449075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45933.089933449075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45933.089933449075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45933.089933449075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45933.089933449075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45933.089933449075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45933.089933449075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45933.089933449075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45933.089933449075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45933.089933449075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45933.089933449075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45933.089933449075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45933.089933449075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45933.089933449075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45933.089933449075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45933.089933449075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45933.089933449075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45933.089933449075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45933.089933449075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45933.089933449075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45933.089933449075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45933.089933449075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45933.089933449075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45933.089933449075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45933.089933449075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45933.089933449075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45933.089933449075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45933.089933449075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45933.089933449075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45933.089933449075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45933.089933449075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45933.089933449075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45933.089933449075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45933.089933449075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45933.089933449075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45933.089933449075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45933.089933449075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45933.089933449075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45933.089933449075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45933.089933449075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45933.089933449075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45933.089933449075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45933.089933449075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45933.089933449075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45933.089933449075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45933.089933449075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45933.089933449075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45933.089933449075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45933.089933449075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45933.089933449075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45933.089933449075</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41.257873263886722</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6.9010561342583969</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45933.089933449075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45933.089933449075</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45933.089933449075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45933.089933449075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45933.089933449075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45933.089933449075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45933.089933449075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45933.089933449075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45933.089933449075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45933.089933449075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45933.089933449075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45933.089933449075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45933.089933449075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45933.089933449075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45933.089933449075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45933.089933449075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45933.089933449075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45933.089933449075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45933.089933449075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45933.089933449075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45933.089933449075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45933.089933449075</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45933.089933449075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45933.089933449075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45933.089933449075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45933.089933449075</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45933.089933449075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45933.089933449075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45933.089933449075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45933.089933449075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45933.089933449075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45933.089933449075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45933.089933449075</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45933.089933449075</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45933.089933449075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45933.089933449075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45933.089933449075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45933.089933449075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45933.089933449075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45933.089933449075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45933.089933449075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45933.089933449075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45933.089933449075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45933.089933449075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45933.089933449075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45933.089933449075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45933.089933449075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45933.089933449075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45933.089933449075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45933.089933449075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45933.089933449075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45933.089933449075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45933.089933449075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45933.089933449075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45933.089933449075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45933.089933449075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45933.089933449075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45933.089933449075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45933.089933449075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45933.089933449075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45933.089933449075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45933.089933449075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45933.089933449075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45933.089933449075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45933.089933449075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45933.089933449075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45933.089933449075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45933.089933449075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45933.089933449075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45933.089933449075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45933.089933449075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45933.089933449075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45933.089933449075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45933.089933449075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45933.089933449075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45933.089933449075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45933.089933449075</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45933.089933449075</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45933.089933449075</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45933.089933449075</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45933.089933449075</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45933.089933449075</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45933.089933449075</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45933.089933449075</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45933.089933449075</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45933.089933449075</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45933.089933449075</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45933.089933449075</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45933.089933449075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45933.089933449075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45933.089933449075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45933.089933449075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45933.089933449075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45933.089933449075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45933.089933449075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45933.089933449075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45933.089933449075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45933.089933449075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45933.089933449075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45933.089933449075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45933.089933449075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45933.089933449075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45933.089933449075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45933.089933449075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45933.089933449075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45933.089933449075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45933.089933449075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45933.089933449075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45933.089933449075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45933.089933449075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45933.089933449075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45933.089933449075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45933.089933449075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45933.089933449075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45933.089933449075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45933.089933449075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45933.089933449075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45933.089933449075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45933.089933449075</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45933.089933449075</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45933.089933449075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45933.089933449075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45933.089933449075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45933.089933449075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45933.089933449075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45933.089933449075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45933.089933449075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45933.089933449075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45933.089933449075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45933.089933449075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45933.089933449075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45933.089933449075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45933.089933449075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45933.089933449075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45933.089933449075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45933.089933449075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45933.089933449075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45933.089933449075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45933.089933449075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45933.089933449075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45933.089933449075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45933.089933449075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45933.089933449075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45933.089933449075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45933.089933449075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45933.089933449075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45933.089933449075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45933.089933449075</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45933.089933449075</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45933.089933449075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45933.089933449075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45933.089933449075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45933.089933449075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45933.089933449075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45933.089933449075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45933.089933449075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45933.089933449075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45933.089933449075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45933.089933449075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45933.089933449075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45933.089933449075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45933.089933449075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45933.089933449075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45933.089933449075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45933.089933449075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45933.089933449075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45933.089933449075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45933.089933449075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45933.089933449075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45933.089933449075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45933.089933449075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45933.089933449075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45933.089933449075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45933.089933449075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45933.089933449075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45933.089933449075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45933.089933449075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45933.089933449075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45933.089933449075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45933.089933449075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45933.089933449075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45933.089933449075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45933.089933449075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45933.089933449075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45933.089933449075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45933.089933449075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45933.089933449075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45933.089933449075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45933.089933449075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45933.089933449075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45933.089933449075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45933.089933449075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45933.089933449075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45933.089933449075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45933.089933449075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45933.089933449075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45933.089933449075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45933.089933449075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45933.089933449075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45933.089933449075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45933.089933449075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45933.089933449075</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45933.089933449075</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3"/>
  <sheetViews>
    <sheetView tabSelected="1" workbookViewId="0">
      <selection activeCell="H7" sqref="H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45929.14371527778</v>
      </c>
      <c r="G2" s="139">
        <f ca="1">IFERROR(NOW()-F2,"-")</f>
        <v>3.946218171295186</v>
      </c>
      <c r="H2" s="137">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6.3170862268525525</v>
      </c>
      <c r="H3" s="137">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0.27128761573840166</v>
      </c>
      <c r="H4" s="138">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38119</v>
      </c>
      <c r="E5" s="137" t="s">
        <v>38964</v>
      </c>
      <c r="F5" s="138">
        <v>45933.088726851849</v>
      </c>
      <c r="G5" s="139">
        <f ca="1">IFERROR(NOW()-F5,"-")</f>
        <v>1.2065972259733826E-3</v>
      </c>
      <c r="H5" s="138">
        <v>45933.082997685182</v>
      </c>
      <c r="I5" s="137" t="str">
        <f>IFERROR(VLOOKUP(D5,DB!A:F,6,0),"")</f>
        <v>SCECO</v>
      </c>
      <c r="J5" s="137" t="str">
        <f>IFERROR(VLOOKUP(D5,DB!A:G,7,0),"")</f>
        <v>No BB Shifted</v>
      </c>
      <c r="K5" s="137" t="s">
        <v>39077</v>
      </c>
      <c r="L5" s="137" t="str">
        <f>IFERROR(VLOOKUP(D5,DB!A:I,9,0),"")</f>
        <v>Latis</v>
      </c>
    </row>
    <row r="6" spans="1:16383" ht="31.5" customHeight="1">
      <c r="A6" s="121"/>
      <c r="B6" s="137" t="str">
        <f>IFERROR(VLOOKUP(D6,DB!A:K,11,0),"")</f>
        <v/>
      </c>
      <c r="C6" s="137"/>
      <c r="D6" s="137"/>
      <c r="E6" s="137"/>
      <c r="F6" s="140"/>
      <c r="G6" s="139">
        <f ca="1">IFERROR(NOW()-F6,"-")</f>
        <v>45933.089933449075</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45933.089933449075</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45933.089933449075</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45933.089933449075</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45933.089933449075</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45933.089933449075</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45933.089933449075</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45933.089933449075</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45933.089933449075</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45933.089933449075</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45933.089933449075</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45933.089933449075</v>
      </c>
      <c r="H17" s="137"/>
      <c r="I17" s="137" t="str">
        <f>IFERROR(VLOOKUP(D17,DB!A:F,6,0),"")</f>
        <v/>
      </c>
      <c r="J17" s="137" t="str">
        <f>IFERROR(VLOOKUP(D17,DB!A:G,7,0),"")</f>
        <v/>
      </c>
      <c r="K17" s="137"/>
      <c r="L17" s="137" t="str">
        <f>IFERROR(VLOOKUP(D17,DB!A:I,9,0),"")</f>
        <v/>
      </c>
    </row>
    <row r="18" spans="1:12" ht="31.5" customHeight="1">
      <c r="A18" s="121"/>
      <c r="B18" s="120" t="str">
        <f>IFERROR(VLOOKUP(D18,DB!A:K,11,0),"")</f>
        <v/>
      </c>
      <c r="C18" s="122"/>
      <c r="D18" s="120"/>
      <c r="E18" s="123"/>
      <c r="F18" s="124"/>
      <c r="G18" s="89">
        <f ca="1">IFERROR(NOW()-F18,"-")</f>
        <v>45933.089933449075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45933.089933449075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45933.089933449075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45933.089933449075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45933.089933449075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45933.089933449075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45933.089933449075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45933.089933449075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45933.089933449075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45933.089933449075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45933.089933449075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45933.089933449075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45933.089933449075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45933.089933449075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45933.089933449075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45933.089933449075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45933.089933449075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45933.089933449075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45933.089933449075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45933.089933449075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45933.089933449075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45933.089933449075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45933.089933449075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45933.089933449075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45933.089933449075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45933.089933449075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45933.089933449075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45933.089933449075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45933.089933449075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45933.089933449075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45933.089933449075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45933.089933449075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45933.089933449075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45933.089933449075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45933.089933449075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45933.089933449075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45933.089933449075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45933.089933449075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45933.089933449075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45933.089933449075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45933.089933449075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45933.089933449075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45933.089933449075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45933.089933449075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45933.089933449075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45933.089933449075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45933.089933449075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45933.089933449075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45933.089933449075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45933.089933449075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45933.089933449075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45933.089933449075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45933.089933449075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45933.089933449075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45933.089933449075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45933.089933449075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45933.089933449075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45933.089933449075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45933.089933449075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45933.089933449075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45933.089933449075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45933.089933449075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45933.089933449075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45933.089933449075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45933.089933449075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45933.089933449075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45933.089933449075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45933.089933449075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45933.089933449075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45933.089933449075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45933.089933449075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45933.089933449075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45933.089933449075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45933.089933449075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45933.089933449075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45933.089933449075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45933.089933449075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45933.089933449075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45933.089933449075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45933.089933449075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45933.089933449075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45933.089933449075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45933.089933449075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45933.089933449075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45933.089933449075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45933.089933449075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45933.089933449075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45933.089933449075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45933.089933449075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45933.089933449075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45933.089933449075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45933.089933449075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45933.089933449075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45933.089933449075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45933.089933449075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45933.089933449075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45933.089933449075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45933.089933449075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45933.089933449075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45933.089933449075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45933.089933449075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45933.089933449075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45933.089933449075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45933.089933449075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45933.089933449075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45933.089933449075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45933.089933449075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45933.089933449075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45933.089933449075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45933.089933449075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45933.089933449075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45933.089933449075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45933.089933449075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45933.089933449075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45933.089933449075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45933.089933449075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45933.089933449075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45933.089933449075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45933.089933449075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45933.089933449075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45933.089933449075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45933.089933449075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45933.089933449075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45933.089933449075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45933.089933449075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45933.089933449075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45933.089933449075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45933.089933449075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45933.089933449075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45933.089933449075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45933.089933449075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45933.089933449075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45933.089933449075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45933.089933449075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45933.089933449075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45933.089933449075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45933.089933449075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45933.089933449075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45933.089933449075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45933.089933449075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45933.089933449075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45933.089933449075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45933.089933449075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45933.089933449075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45933.089933449075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45933.089933449075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45933.089933449075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45933.089933449075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45933.089933449075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45933.089933449075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45933.089933449075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45933.089933449075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45933.089933449075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45933.089933449075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45933.089933449075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45933.089933449075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45933.089933449075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45933.089933449075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45933.089933449075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45933.089933449075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45933.089933449075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45933.089933449075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45933.089933449075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45933.089933449075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45933.089933449075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45933.089933449075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45933.089933449075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45933.089933449075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45933.089933449075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45933.089933449075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45933.089933449075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45933.089933449075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45933.089933449075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45933.089933449075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45933.089933449075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45933.089933449075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45933.089933449075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45933.089933449075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45933.089933449075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45933.089933449075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45933.089933449075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45933.089933449075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45933.089933449075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45933.089933449075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45933.089933449075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45933.089933449075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45933.089933449075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45933.089933449075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45933.089933449075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45933.089933449075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45933.089933449075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45933.089933449075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45933.089933449075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45933.089933449075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45933.089933449075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45933.089933449075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45933.089933449075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45933.089933449075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45933.089933449075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45933.089933449075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45933.089933449075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45933.089933449075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45933.089933449075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45933.089933449075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45933.089933449075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45933.089933449075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45933.089933449075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45933.089933449075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45933.089933449075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45933.089933449075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45933.089933449075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45933.089933449075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45933.089933449075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45933.089933449075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45933.089933449075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45933.089933449075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45933.089933449075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45933.089933449075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45933.089933449075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45933.089933449075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45933.089933449075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45933.089933449075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45933.089933449075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45933.089933449075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45933.089933449075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45933.089933449075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45933.089933449075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45933.089933449075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45933.089933449075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45933.089933449075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45933.089933449075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45933.089933449075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45933.089933449075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45933.089933449075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45933.089933449075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45933.089933449075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45933.089933449075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45933.089933449075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45933.089933449075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45933.089933449075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45933.089933449075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45933.089933449075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45933.089933449075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45933.089933449075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45933.089933449075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45933.089933449075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45933.089933449075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45933.089933449075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45933.089933449075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45933.089933449075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45933.089933449075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45933.089933449075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45933.089933449075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45933.089933449075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45933.089933449075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45933.089933449075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45933.089933449075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45933.089933449075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45933.089933449075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45933.089933449075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45933.089933449075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45933.089933449075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45933.089933449075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45933.089933449075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45933.089933449075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45933.089933449075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45933.089933449075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45933.089933449075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45933.089933449075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45933.089933449075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45933.089933449075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45933.089933449075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45933.089933449075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45933.089933449075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45933.089933449075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45933.089933449075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45933.089933449075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45933.089933449075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45933.089933449075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45933.089933449075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45933.089933449075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45933.089933449075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45933.089933449075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45933.089933449075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45933.089933449075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45933.089933449075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45933.089933449075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45933.089933449075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45933.089933449075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45933.089933449075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45933.089933449075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45933.089933449075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45933.089933449075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45933.089933449075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45933.089933449075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45933.089933449075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45933.089933449075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45933.089933449075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45933.089933449075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45933.089933449075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45933.089933449075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45933.089933449075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45933.089933449075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45933.089933449075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45933.089933449075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45933.089933449075</v>
      </c>
      <c r="H323" s="124"/>
      <c r="I323" s="120" t="str">
        <f>IFERROR(VLOOKUP(D323,DB!A:F,6,0),"")</f>
        <v/>
      </c>
      <c r="J323" s="119" t="str">
        <f>IFERROR(VLOOKUP(D323,DB!A:G,7,0),"")</f>
        <v/>
      </c>
      <c r="K323" s="125"/>
      <c r="L323" s="126" t="str">
        <f>IFERROR(VLOOKUP(D323,DB!A:I,9,0),"")</f>
        <v/>
      </c>
    </row>
  </sheetData>
  <dataValidations count="2">
    <dataValidation allowBlank="1" showInputMessage="1" showErrorMessage="1" sqref="E1" xr:uid="{380493DB-286A-4683-AF55-C78F04945A49}"/>
    <dataValidation type="list" allowBlank="1" showInputMessage="1" showErrorMessage="1" sqref="E6:E3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2025-10-02T23:12:01Z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