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75" documentId="13_ncr:1_{F6CB121F-512D-4AA6-A0C1-0FB36C537598}" xr6:coauthVersionLast="47" xr6:coauthVersionMax="47" xr10:uidLastSave="{6F726D0A-845C-4B92-AE2F-0EA9E39C8B2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<sst xmlns="http://schemas.openxmlformats.org/spreadsheetml/2006/main" count="178599" uniqueCount="39082">
  <si>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</si>
  <si>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</si>
  <si>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</si>
  <si>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</si>
  <si>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</si>
  <si>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</si>
  <si>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</si>
  <si>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</si>
  <si>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</si>
  <si>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</si>
  <si>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</si>
  <si>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</si>
  <si>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</si>
  <si>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</si>
  <si>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</si>
  <si>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</si>
  <si>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</si>
  <si>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</si>
  <si>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</si>
  <si>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</si>
  <si>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</si>
  <si>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</si>
  <si>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</si>
  <si>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</si>
  <si>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</si>
  <si>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</si>
  <si>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</si>
  <si>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</si>
  <si>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</si>
  <si>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</si>
  <si>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</si>
  <si>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</si>
  <si>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</si>
  <si>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</si>
  <si>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</si>
  <si>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</si>
  <si>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</si>
  <si>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</si>
  <si>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</si>
  <si>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</si>
  <si>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</si>
  <si>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</si>
  <si>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</si>
  <si>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</si>
  <si>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</si>
  <si>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</si>
  <si>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</si>
  <si>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</si>
  <si>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</si>
  <si>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</si>
  <si>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</si>
  <si>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</si>
  <si>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</si>
  <si>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</si>
  <si>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</si>
  <si>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</si>
  <si>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</si>
  <si>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</si>
  <si>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</si>
  <si>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</si>
  <si>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</si>
  <si>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</si>
  <si>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</si>
  <si>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</si>
  <si>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</si>
  <si>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</si>
  <si>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</si>
  <si>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</si>
  <si>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</si>
  <si>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</si>
  <si>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</si>
  <si>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</si>
  <si>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</si>
  <si>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</si>
  <si>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</si>
  <si>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</si>
  <si>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</si>
  <si>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</si>
  <si>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</si>
  <si>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</si>
  <si>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</si>
  <si>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</si>
  <si>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</si>
  <si>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</si>
  <si>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</si>
  <si>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</si>
  <si>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</si>
  <si>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</si>
  <si>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</si>
  <si>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</si>
  <si>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</si>
  <si>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</si>
  <si>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</si>
  <si>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</si>
  <si>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</si>
  <si>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</si>
  <si>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</si>
  <si>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</si>
  <si>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</si>
  <si>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</si>
  <si>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</si>
  <si>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</si>
  <si>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</si>
  <si>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</si>
  <si>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</si>
  <si>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</si>
  <si>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</si>
  <si>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</si>
  <si>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</si>
  <si>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</si>
  <si>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</si>
  <si>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</si>
  <si>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</si>
  <si>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</si>
  <si>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</si>
  <si>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</si>
  <si>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</si>
  <si>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</si>
  <si>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</si>
  <si>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</si>
  <si>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</si>
  <si>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</si>
  <si>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</si>
  <si>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</si>
  <si>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</si>
  <si>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</si>
  <si>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</si>
  <si>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</si>
  <si>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</si>
  <si>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</si>
  <si>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</si>
  <si>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</si>
  <si>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</si>
  <si>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</si>
  <si>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</si>
  <si>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</si>
  <si>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</si>
  <si>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</si>
  <si>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</si>
  <si>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</si>
  <si>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</si>
  <si>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</si>
  <si>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</si>
  <si>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</si>
  <si>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</si>
  <si>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</si>
  <si>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</si>
  <si>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</si>
  <si>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</si>
  <si>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</si>
  <si>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</si>
  <si>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</si>
  <si>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</si>
  <si>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</si>
  <si>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</si>
  <si>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</si>
  <si>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</si>
  <si>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</si>
  <si>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</si>
  <si>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</si>
  <si>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</si>
  <si>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</si>
  <si>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</si>
  <si>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</si>
  <si>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</si>
  <si>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</si>
  <si>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</si>
  <si>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</si>
  <si>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</si>
  <si>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</si>
  <si>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</si>
  <si>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</si>
  <si>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</si>
  <si>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</si>
  <si>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</si>
  <si>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</si>
  <si>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</si>
  <si>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</si>
  <si>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</si>
  <si>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</si>
  <si>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</si>
  <si>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</si>
  <si>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</si>
  <si>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</si>
  <si>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</si>
  <si>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</si>
  <si>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</si>
  <si>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</si>
  <si>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</si>
  <si>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</si>
  <si>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</si>
  <si>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</si>
  <si>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</si>
  <si>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</si>
  <si>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</si>
  <si>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</si>
  <si>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</si>
  <si>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</si>
  <si>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</si>
  <si>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</si>
  <si>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</si>
  <si>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</si>
  <si>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</si>
  <si>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</si>
  <si>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</si>
  <si>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</si>
  <si>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</si>
  <si>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</si>
  <si>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</si>
  <si>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</si>
  <si>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</si>
  <si>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</si>
  <si>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</si>
  <si>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</si>
  <si>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</si>
  <si>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</si>
  <si>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</si>
  <si>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</si>
  <si>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</si>
  <si>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</si>
  <si>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</si>
  <si>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</si>
  <si>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</si>
  <si>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</si>
  <si>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</si>
  <si>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</si>
  <si>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</si>
  <si>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</si>
  <si>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</si>
  <si>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</si>
  <si>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</si>
  <si>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</si>
  <si>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</si>
  <si>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</si>
  <si>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</si>
  <si>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</si>
  <si>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</si>
  <si>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</si>
  <si>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</si>
  <si>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</si>
  <si>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</si>
  <si>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</si>
  <si>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</si>
  <si>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</si>
  <si>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</si>
  <si>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</si>
  <si>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</si>
  <si>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</si>
  <si>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</si>
  <si>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</si>
  <si>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</si>
  <si>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</si>
  <si>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</si>
  <si>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</si>
  <si>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</si>
  <si>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</si>
  <si>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</si>
  <si>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</si>
  <si>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</si>
  <si>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</si>
  <si>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</si>
  <si>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</si>
  <si>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</si>
  <si>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</si>
  <si>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</si>
  <si>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</si>
  <si>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</si>
  <si>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</si>
  <si>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</si>
  <si>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</si>
  <si>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</si>
  <si>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</si>
  <si>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</si>
  <si>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</si>
  <si>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</si>
  <si>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</si>
  <si>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</si>
  <si>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</si>
  <si>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</si>
  <si>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</si>
  <si>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</si>
  <si>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</si>
  <si>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</si>
  <si>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</si>
  <si>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</si>
  <si>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</si>
  <si>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</si>
  <si>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</si>
  <si>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</si>
  <si>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</si>
  <si>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</si>
  <si>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</si>
  <si>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</si>
  <si>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</si>
  <si>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</si>
  <si>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</si>
  <si>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</si>
  <si>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</si>
  <si>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</si>
  <si>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</si>
  <si>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</si>
  <si>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</si>
  <si>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</si>
  <si>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</si>
  <si>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</si>
  <si>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</si>
  <si>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</si>
  <si>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</si>
  <si>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</si>
  <si>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</si>
  <si>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</si>
  <si>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</si>
  <si>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</si>
  <si>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</si>
  <si>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</si>
  <si>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</si>
  <si>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</si>
  <si>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</si>
  <si>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</si>
  <si>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</si>
  <si>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</si>
  <si>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</si>
  <si>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</si>
  <si>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</si>
  <si>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</si>
  <si>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</si>
  <si>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</si>
  <si>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</si>
  <si>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</si>
  <si>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</si>
  <si>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</si>
  <si>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</si>
  <si>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</si>
  <si>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</si>
  <si>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</si>
  <si>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</si>
  <si>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</si>
  <si>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</si>
  <si>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</si>
  <si>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</si>
  <si>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</si>
  <si>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</si>
  <si>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</si>
  <si>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</si>
  <si>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</si>
  <si>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</si>
  <si>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</si>
  <si>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</si>
  <si>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</si>
  <si>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</si>
  <si>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</si>
  <si>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</si>
  <si>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</si>
  <si>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</si>
  <si>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</si>
  <si>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</si>
  <si>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</si>
  <si>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</si>
  <si>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</si>
  <si>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</si>
  <si>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</si>
  <si>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</si>
  <si>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</si>
  <si>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</si>
  <si>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</si>
  <si>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</si>
  <si>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</si>
  <si>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</si>
  <si>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</si>
  <si>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</si>
  <si>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</si>
  <si>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</si>
  <si>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</si>
  <si>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</si>
  <si>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</si>
  <si>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</si>
  <si>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</si>
  <si>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</si>
  <si>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</si>
  <si>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</si>
  <si>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</si>
  <si>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</si>
  <si>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</si>
  <si>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</si>
  <si>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</si>
  <si>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</si>
  <si>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</si>
  <si>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</si>
  <si>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</si>
  <si>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</si>
  <si>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</si>
  <si>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</si>
  <si>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</si>
  <si>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</si>
  <si>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</si>
  <si>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</si>
  <si>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</si>
  <si>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</si>
  <si>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</si>
  <si>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</si>
  <si>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</si>
  <si>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</si>
  <si>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</si>
  <si>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</si>
  <si>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</si>
  <si>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</si>
  <si>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</si>
  <si>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</si>
  <si>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</si>
  <si>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</si>
  <si>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</si>
  <si>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</si>
  <si>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</si>
  <si>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</si>
  <si>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</si>
  <si>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</si>
  <si>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</si>
  <si>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</si>
  <si>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</si>
  <si>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</si>
  <si>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</si>
  <si>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</si>
  <si>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</si>
  <si>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</si>
  <si>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</si>
  <si>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</si>
  <si>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</si>
  <si>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</si>
  <si>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</si>
  <si>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</si>
  <si>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</si>
  <si>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</si>
  <si>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</si>
  <si>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</si>
  <si>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</si>
  <si>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</si>
  <si>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</si>
  <si>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</si>
  <si>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</si>
  <si>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</si>
  <si>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</si>
  <si>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</si>
  <si>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</si>
  <si>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</si>
  <si>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</si>
  <si>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</si>
  <si>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</si>
  <si>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</si>
  <si>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</si>
  <si>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</si>
  <si>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</si>
  <si>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</si>
  <si>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</si>
  <si>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</si>
  <si>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</si>
  <si>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</si>
  <si>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</si>
  <si>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</si>
  <si>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</si>
  <si>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</si>
  <si>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</si>
  <si>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</si>
  <si>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</si>
  <si>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</si>
  <si>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</si>
  <si>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</si>
  <si>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</si>
  <si>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</si>
  <si>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</si>
  <si>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</si>
  <si>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</si>
  <si>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</si>
  <si>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</si>
  <si>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</si>
  <si>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</si>
  <si>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</si>
  <si>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</si>
  <si>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</si>
  <si>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</si>
  <si>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</si>
  <si>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</si>
  <si>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</si>
  <si>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</si>
  <si>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</si>
  <si>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</si>
  <si>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</si>
  <si>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</si>
  <si>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</si>
  <si>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</si>
  <si>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</si>
  <si>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</si>
  <si>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</si>
  <si>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</si>
  <si>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</si>
  <si>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</si>
  <si>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</si>
  <si>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</si>
  <si>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</si>
  <si>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</si>
  <si>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</si>
  <si>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</si>
  <si>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</si>
  <si>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</si>
  <si>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</si>
  <si>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</si>
  <si>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</si>
  <si>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</si>
  <si>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</si>
  <si>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</si>
  <si>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</si>
  <si>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</si>
  <si>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</si>
  <si>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</si>
  <si>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</si>
  <si>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</si>
  <si>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</si>
  <si>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</si>
  <si>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</si>
  <si>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</si>
  <si>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</si>
  <si>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</si>
  <si>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</si>
  <si>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</si>
  <si>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</si>
  <si>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</si>
  <si>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</si>
  <si>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</si>
  <si>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</si>
  <si>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</si>
  <si>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</si>
  <si>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</si>
  <si>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</si>
  <si>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</si>
  <si>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</si>
  <si>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</si>
  <si>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</si>
  <si>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</si>
  <si>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</si>
  <si>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</si>
  <si>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</si>
  <si>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</si>
  <si>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</si>
  <si>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</si>
  <si>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</si>
  <si>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</si>
  <si>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</si>
  <si>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</si>
  <si>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</si>
  <si>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</si>
  <si>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</si>
  <si>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</si>
  <si>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</si>
  <si>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</si>
  <si>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</si>
  <si>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</si>
  <si>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</si>
  <si>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</si>
  <si>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</si>
  <si>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</si>
  <si>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</si>
  <si>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</si>
  <si>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</si>
  <si>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</si>
  <si>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</si>
  <si>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</si>
  <si>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</si>
  <si>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</si>
  <si>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</si>
  <si>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</si>
  <si>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</si>
  <si>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</si>
  <si>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</si>
  <si>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</si>
  <si>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</si>
  <si>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</si>
  <si>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</si>
  <si>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</si>
  <si>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</si>
  <si>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</si>
  <si>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</si>
  <si>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</si>
  <si>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</si>
  <si>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</si>
  <si>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</si>
  <si>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</si>
  <si>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</si>
  <si>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</si>
  <si>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</si>
  <si>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</si>
  <si>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</si>
  <si>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</si>
  <si>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</si>
  <si>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</si>
  <si>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</si>
  <si>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</si>
  <si>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</si>
  <si>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</si>
  <si>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</si>
  <si>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</si>
  <si>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</si>
  <si>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</si>
  <si>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</si>
  <si>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</si>
  <si>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</si>
  <si>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</si>
  <si>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</si>
  <si>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</si>
  <si>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</si>
  <si>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</si>
  <si>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</si>
  <si>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</si>
  <si>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</si>
  <si>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</si>
  <si>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</si>
  <si>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</si>
  <si>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</si>
  <si>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</si>
  <si>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</si>
  <si>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</si>
  <si>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</si>
  <si>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</si>
  <si>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</si>
  <si>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</si>
  <si>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</si>
  <si>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</si>
  <si>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</si>
  <si>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</si>
  <si>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</si>
  <si>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</si>
  <si>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</si>
  <si>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</si>
  <si>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</si>
  <si>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</si>
  <si>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</si>
  <si>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</si>
  <si>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</si>
  <si>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</si>
  <si>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</si>
  <si>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</si>
  <si>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</si>
  <si>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</si>
  <si>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</si>
  <si>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</si>
  <si>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</si>
  <si>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</si>
  <si>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</si>
  <si>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</si>
  <si>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</si>
  <si>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</si>
  <si>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</si>
  <si>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</si>
  <si>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</si>
  <si>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</si>
  <si>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</si>
  <si>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</si>
  <si>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</si>
  <si>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</si>
  <si>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</si>
  <si>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</si>
  <si>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</si>
  <si>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</si>
  <si>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</si>
  <si>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</si>
  <si>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</si>
  <si>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</si>
  <si>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</si>
  <si>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</si>
  <si>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</si>
  <si>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</si>
  <si>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</si>
  <si>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</si>
  <si>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</si>
  <si>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</si>
  <si>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</si>
  <si>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</si>
  <si>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</si>
  <si>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</si>
  <si>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</si>
  <si>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</si>
  <si>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</si>
  <si>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</si>
  <si>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</si>
  <si>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</si>
  <si>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</si>
  <si>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</si>
  <si>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</si>
  <si>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</si>
  <si>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</si>
  <si>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</si>
  <si>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</si>
  <si>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</si>
  <si>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</si>
  <si>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</si>
  <si>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</si>
  <si>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</si>
  <si>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</si>
  <si>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</si>
  <si>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</si>
  <si>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</si>
  <si>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</si>
  <si>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</si>
  <si>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</si>
  <si>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</si>
  <si>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</si>
  <si>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</si>
  <si>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</si>
  <si>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</si>
  <si>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</si>
  <si>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</si>
  <si>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</si>
  <si>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</si>
  <si>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</si>
  <si>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</si>
  <si>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</si>
  <si>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</si>
  <si>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</si>
  <si>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</si>
  <si>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</si>
  <si>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</si>
  <si>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</si>
  <si>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</si>
  <si>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</si>
  <si>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</si>
  <si>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</si>
  <si>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</si>
  <si>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</si>
  <si>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</si>
  <si>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</si>
  <si>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</si>
  <si>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</si>
  <si>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</si>
  <si>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</si>
  <si>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</si>
  <si>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</si>
  <si>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</si>
  <si>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</si>
  <si>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</si>
  <si>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</si>
  <si>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</si>
  <si>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</si>
  <si>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</si>
  <si>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</si>
  <si>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</si>
  <si>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</si>
  <si>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</si>
  <si>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</si>
  <si>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</si>
  <si>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</si>
  <si>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</si>
  <si>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</si>
  <si>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</si>
  <si>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</si>
  <si>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</si>
  <si>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</si>
  <si>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</si>
  <si>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</si>
  <si>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</si>
  <si>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</si>
  <si>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</si>
  <si>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</si>
  <si>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</si>
  <si>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</si>
  <si>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</si>
  <si>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</si>
  <si>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</si>
  <si>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</si>
  <si>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</si>
  <si>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</si>
  <si>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</si>
  <si>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</si>
  <si>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</si>
  <si>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</si>
  <si>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</si>
  <si>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</si>
  <si>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</si>
  <si>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</si>
  <si>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</si>
  <si>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</si>
  <si>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</si>
  <si>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</si>
  <si>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</si>
  <si>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</si>
  <si>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</si>
  <si>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</si>
  <si>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</si>
  <si>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</si>
  <si>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</si>
  <si>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</si>
  <si>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</si>
  <si>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</si>
  <si>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</si>
  <si>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</si>
  <si>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</si>
  <si>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</si>
  <si>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</si>
  <si>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</si>
  <si>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</si>
  <si>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</si>
  <si>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</si>
  <si>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</si>
  <si>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</si>
  <si>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</si>
  <si>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</si>
  <si>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</si>
  <si>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</si>
  <si>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</si>
  <si>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</si>
  <si>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</si>
  <si>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</si>
  <si>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</si>
  <si>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</si>
  <si>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</si>
  <si>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</si>
  <si>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</si>
  <si>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</si>
  <si>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</si>
  <si>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</si>
  <si>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</si>
  <si>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</si>
  <si>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</si>
  <si>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</si>
  <si>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</si>
  <si>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</si>
  <si>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</si>
  <si>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</si>
  <si>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</si>
  <si>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</si>
  <si>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</si>
  <si>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</si>
  <si>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</si>
  <si>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</si>
  <si>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</si>
  <si>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</si>
  <si>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</si>
  <si>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</si>
  <si>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</si>
  <si>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</si>
  <si>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</si>
  <si>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</si>
  <si>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</si>
  <si>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</si>
  <si>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</si>
  <si>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</si>
  <si>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</si>
  <si>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</si>
  <si>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</si>
  <si>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</si>
  <si>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</si>
  <si>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</si>
  <si>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</si>
  <si>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</si>
  <si>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</si>
  <si>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</si>
  <si>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</si>
  <si>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</si>
  <si>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</si>
  <si>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</si>
  <si>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</si>
  <si>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</si>
  <si>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</si>
  <si>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</si>
  <si>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</si>
  <si>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</si>
  <si>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</si>
  <si>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</si>
  <si>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</si>
  <si>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</si>
  <si>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</si>
  <si>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</si>
  <si>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</si>
  <si>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</si>
  <si>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</si>
  <si>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</si>
  <si>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</si>
  <si>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</si>
  <si>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</si>
  <si>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</si>
  <si>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</si>
  <si>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</si>
  <si>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</si>
  <si>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</si>
  <si>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</si>
  <si>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</si>
  <si>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</si>
  <si>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</si>
  <si>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</si>
  <si>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</si>
  <si>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</si>
  <si>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</si>
  <si>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</si>
  <si>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</si>
  <si>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</si>
  <si>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</si>
  <si>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</si>
  <si>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</si>
  <si>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</si>
  <si>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</si>
  <si>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</si>
  <si>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</si>
  <si>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</si>
  <si>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</si>
  <si>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</si>
  <si>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</si>
  <si>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</si>
  <si>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</si>
  <si>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</si>
  <si>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</si>
  <si>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</si>
  <si>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</si>
  <si>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</si>
  <si>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</si>
  <si>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</si>
  <si>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</si>
  <si>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</si>
  <si>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</si>
  <si>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</si>
  <si>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</si>
  <si>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</si>
  <si>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</si>
  <si>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</si>
  <si>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</si>
  <si>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</si>
  <si>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</si>
  <si>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</si>
  <si>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</si>
  <si>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</si>
  <si>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</si>
  <si>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</si>
  <si>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</si>
  <si>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</si>
  <si>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</si>
  <si>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</si>
  <si>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</si>
  <si>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</si>
  <si>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</si>
  <si>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</si>
  <si>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</si>
  <si>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</si>
  <si>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</si>
  <si>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</si>
  <si>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</si>
  <si>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</si>
  <si>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</si>
  <si>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</si>
  <si>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</si>
  <si>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</si>
  <si>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</si>
  <si>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</si>
  <si>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</si>
  <si>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</si>
  <si>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</si>
  <si>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</si>
  <si>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</si>
  <si>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</si>
  <si>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</si>
  <si>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</si>
  <si>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</si>
  <si>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</si>
  <si>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</si>
  <si>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</si>
  <si>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</si>
  <si>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</si>
  <si>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</si>
  <si>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</si>
  <si>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</si>
  <si>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</si>
  <si>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</si>
  <si>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</si>
  <si>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</si>
  <si>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</si>
  <si>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</si>
  <si>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</si>
  <si>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</si>
  <si>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</si>
  <si>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</si>
  <si>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</si>
  <si>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</si>
  <si>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</si>
  <si>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</si>
  <si>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</si>
  <si>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</si>
  <si>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</si>
  <si>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</si>
  <si>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</si>
  <si>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</si>
  <si>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</si>
  <si>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</si>
  <si>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</si>
  <si>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</si>
  <si>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</si>
  <si>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</si>
  <si>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</si>
  <si>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</si>
  <si>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</si>
  <si>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</si>
  <si>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</si>
  <si>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</si>
  <si>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</si>
  <si>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</si>
  <si>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</si>
  <si>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</si>
  <si>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</si>
  <si>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</si>
  <si>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</si>
  <si>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</si>
  <si>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</si>
  <si>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</si>
  <si>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</si>
  <si>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</si>
  <si>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</si>
  <si>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</si>
  <si>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</si>
  <si>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</si>
  <si>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</si>
  <si>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</si>
  <si>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</si>
  <si>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</si>
  <si>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</si>
  <si>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</si>
  <si>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</si>
  <si>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</si>
  <si>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</si>
  <si>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</si>
  <si>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</si>
  <si>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</si>
  <si>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</si>
  <si>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</si>
  <si>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</si>
  <si>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</si>
  <si>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</si>
  <si>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</si>
  <si>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</si>
  <si>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</si>
  <si>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</si>
  <si>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</si>
  <si>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</si>
  <si>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</si>
  <si>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</si>
  <si>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</si>
  <si>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</si>
  <si>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</si>
  <si>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</si>
  <si>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</si>
  <si>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</si>
  <si>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</si>
  <si>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</si>
  <si>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</si>
  <si>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</si>
  <si>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</si>
  <si>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</si>
  <si>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</si>
  <si>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</si>
  <si>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</si>
  <si>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</si>
  <si>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</si>
  <si>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</si>
  <si>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</si>
  <si>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</si>
  <si>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</si>
  <si>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</si>
  <si>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</si>
  <si>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</si>
  <si>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</si>
  <si>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</si>
  <si>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</si>
  <si>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</si>
  <si>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</si>
  <si>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</si>
  <si>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</si>
  <si>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</si>
  <si>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</si>
  <si>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</si>
  <si>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</si>
  <si>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</si>
  <si>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</si>
  <si>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</si>
  <si>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</si>
  <si>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</si>
  <si>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</si>
  <si>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</si>
  <si>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</si>
  <si>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</si>
  <si>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</si>
  <si>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</si>
  <si>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</si>
  <si>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</si>
  <si>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</si>
  <si>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</si>
  <si>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</si>
  <si>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</si>
  <si>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</si>
  <si>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</si>
  <si>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</si>
  <si>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</si>
  <si>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</si>
  <si>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</si>
  <si>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</si>
  <si>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</si>
  <si>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</si>
  <si>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</si>
  <si>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</si>
  <si>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</si>
  <si>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</si>
  <si>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</si>
  <si>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</si>
  <si>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</si>
  <si>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</si>
  <si>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</si>
  <si>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</si>
  <si>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</si>
  <si>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</si>
  <si>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</si>
  <si>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</si>
  <si>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</si>
  <si>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</si>
  <si>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</si>
  <si>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</si>
  <si>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</si>
  <si>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</si>
  <si>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</si>
  <si>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</si>
  <si>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</si>
  <si>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</si>
  <si>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</si>
  <si>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</si>
  <si>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</si>
  <si>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</si>
  <si>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</si>
  <si>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</si>
  <si>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</si>
  <si>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</si>
  <si>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</si>
  <si>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</si>
  <si>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</si>
  <si>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</si>
  <si>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</si>
  <si>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</si>
  <si>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</si>
  <si>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</si>
  <si>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</si>
  <si>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</si>
  <si>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</si>
  <si>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</si>
  <si>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</si>
  <si>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</si>
  <si>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</si>
  <si>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</si>
  <si>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</si>
  <si>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</si>
  <si>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</si>
  <si>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</si>
  <si>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</si>
  <si>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</si>
  <si>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</si>
  <si>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</si>
  <si>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</si>
  <si>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</si>
  <si>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</si>
  <si>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</si>
  <si>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</si>
  <si>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</si>
  <si>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</si>
  <si>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</si>
  <si>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</si>
  <si>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</si>
  <si>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</si>
  <si>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</si>
  <si>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</si>
  <si>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</si>
  <si>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</si>
  <si>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</si>
  <si>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</si>
  <si>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</si>
  <si>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</si>
  <si>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</si>
  <si>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</si>
  <si>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</si>
  <si>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</si>
  <si>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</si>
  <si>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</si>
  <si>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</si>
  <si>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</si>
  <si>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</si>
  <si>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</si>
  <si>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</si>
  <si>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</si>
  <si>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</si>
  <si>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</si>
  <si>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</si>
  <si>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</si>
  <si>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</si>
  <si>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</si>
  <si>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</si>
  <si>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</si>
  <si>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</si>
  <si>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</si>
  <si>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</si>
  <si>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</si>
  <si>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</si>
  <si>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</si>
  <si>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</si>
  <si>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</si>
  <si>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</si>
  <si>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</si>
  <si>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</si>
  <si>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</si>
  <si>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</si>
  <si>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</si>
  <si>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</si>
  <si>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</si>
  <si>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</si>
  <si>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</si>
  <si>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</si>
  <si>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</si>
  <si>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</si>
  <si>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</si>
  <si>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</si>
  <si>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</si>
  <si>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</si>
  <si>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</si>
  <si>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</si>
  <si>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</si>
  <si>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</si>
  <si>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</si>
  <si>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</si>
  <si>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</si>
  <si>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</si>
  <si>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</si>
  <si>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</si>
  <si>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</si>
  <si>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</si>
  <si>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</si>
  <si>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</si>
  <si>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</si>
  <si>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</si>
  <si>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</si>
  <si>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</si>
  <si>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</si>
  <si>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</si>
  <si>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</si>
  <si>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</si>
  <si>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</si>
  <si>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</si>
  <si>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</si>
  <si>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</si>
  <si>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</si>
  <si>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</si>
  <si>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</si>
  <si>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</si>
  <si>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</si>
  <si>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</si>
  <si>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</si>
  <si>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</si>
  <si>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</si>
  <si>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</si>
  <si>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</si>
  <si>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</si>
  <si>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</si>
  <si>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</si>
  <si>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</si>
  <si>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</si>
  <si>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</si>
  <si>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</si>
  <si>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</si>
  <si>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</si>
  <si>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</si>
  <si>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</si>
  <si>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</si>
  <si>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</si>
  <si>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</si>
  <si>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</si>
  <si>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</si>
  <si>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</si>
  <si>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</si>
  <si>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</si>
  <si>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</si>
  <si>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</si>
  <si>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</si>
  <si>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</si>
  <si>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</si>
  <si>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</si>
  <si>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</si>
  <si>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</si>
  <si>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</si>
  <si>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</si>
  <si>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</si>
  <si>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</si>
  <si>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</si>
  <si>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</si>
  <si>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</si>
  <si>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</si>
  <si>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</si>
  <si>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</si>
  <si>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</si>
  <si>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</si>
  <si>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</si>
  <si>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</si>
  <si>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</si>
  <si>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</si>
  <si>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</si>
  <si>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</si>
  <si>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</si>
  <si>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</si>
  <si>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</si>
  <si>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</si>
  <si>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</si>
  <si>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</si>
  <si>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</si>
  <si>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</si>
  <si>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</si>
  <si>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</si>
  <si>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</si>
  <si>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</si>
  <si>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</si>
  <si>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</si>
  <si>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</si>
  <si>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</si>
  <si>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</si>
  <si>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</si>
  <si>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</si>
  <si>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</si>
  <si>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</si>
  <si>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</si>
  <si>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</si>
  <si>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</si>
  <si>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</si>
  <si>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</si>
  <si>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</si>
  <si>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</si>
  <si>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</si>
  <si>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</si>
  <si>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</si>
  <si>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</si>
  <si>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</si>
  <si>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</si>
  <si>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</si>
  <si>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</si>
  <si>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</si>
  <si>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</si>
  <si>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</si>
  <si>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</si>
  <si>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</si>
  <si>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</si>
  <si>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</si>
  <si>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</si>
  <si>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</si>
  <si>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</si>
  <si>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</si>
  <si>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</si>
  <si>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</si>
  <si>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</si>
  <si>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</si>
  <si>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</si>
  <si>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</si>
  <si>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</si>
  <si>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</si>
  <si>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</si>
  <si>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</si>
  <si>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</si>
  <si>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</si>
  <si>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</si>
  <si>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</si>
  <si>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</si>
  <si>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</si>
  <si>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</si>
  <si>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</si>
  <si>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</si>
  <si>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</si>
  <si>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</si>
  <si>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</si>
  <si>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</si>
  <si>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</si>
  <si>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</si>
  <si>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</si>
  <si>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</si>
  <si>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</si>
  <si>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</si>
  <si>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</si>
  <si>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</si>
  <si>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</si>
  <si>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</si>
  <si>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</si>
  <si>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</si>
  <si>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</si>
  <si>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</si>
  <si>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</si>
  <si>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</si>
  <si>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</si>
  <si>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</si>
  <si>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</si>
  <si>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</si>
  <si>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</si>
  <si>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</si>
  <si>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</si>
  <si>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</si>
  <si>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</si>
  <si>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</si>
  <si>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</si>
  <si>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</si>
  <si>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</si>
  <si>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</si>
  <si>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</si>
  <si>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</si>
  <si>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</si>
  <si>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</si>
  <si>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</si>
  <si>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</si>
  <si>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</si>
  <si>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</si>
  <si>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</si>
  <si>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</si>
  <si>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</si>
  <si>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</si>
  <si>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</si>
  <si>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</si>
  <si>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</si>
  <si>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</si>
  <si>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</si>
  <si>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</si>
  <si>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</si>
  <si>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</si>
  <si>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</si>
  <si>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</si>
  <si>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</si>
  <si>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</si>
  <si>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</si>
  <si>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</si>
  <si>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</si>
  <si>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</si>
  <si>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</si>
  <si>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</si>
  <si>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</si>
  <si>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</si>
  <si>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</si>
  <si>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</si>
  <si>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</si>
  <si>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</si>
  <si>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</si>
  <si>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</si>
  <si>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</si>
  <si>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</si>
  <si>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</si>
  <si>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</si>
  <si>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</si>
  <si>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</si>
  <si>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</si>
  <si>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</si>
  <si>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</si>
  <si>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</si>
  <si>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</si>
  <si>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</si>
  <si>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</si>
  <si>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</si>
  <si>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</si>
  <si>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</si>
  <si>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</si>
  <si>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</si>
  <si>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</si>
  <si>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</si>
  <si>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</si>
  <si>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</si>
  <si>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</si>
  <si>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</si>
  <si>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</si>
  <si>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</si>
  <si>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</si>
  <si>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</si>
  <si>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</si>
  <si>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</si>
  <si>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</si>
  <si>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</si>
  <si>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</si>
  <si>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</si>
  <si>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</si>
  <si>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</si>
  <si>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</si>
  <si>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</si>
  <si>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</si>
  <si>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</si>
  <si>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</si>
  <si>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</si>
  <si>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</si>
  <si>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</si>
  <si>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</si>
  <si>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</si>
  <si>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</si>
  <si>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</si>
  <si>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</si>
  <si>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</si>
  <si>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</si>
  <si>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</si>
  <si>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</si>
  <si>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</si>
  <si>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</si>
  <si>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</si>
  <si>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</si>
  <si>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</si>
  <si>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</si>
  <si>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</si>
  <si>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</si>
  <si>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</si>
  <si>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</si>
  <si>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</si>
  <si>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</si>
  <si>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</si>
  <si>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</si>
  <si>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</si>
  <si>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</si>
  <si>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</si>
  <si>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</si>
  <si>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</si>
  <si>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</si>
  <si>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</si>
  <si>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</si>
  <si>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</si>
  <si>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</si>
  <si>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</si>
  <si>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</si>
  <si>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</si>
  <si>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</si>
  <si>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</si>
  <si>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</si>
  <si>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</si>
  <si>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</si>
  <si>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</si>
  <si>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</si>
  <si>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</si>
  <si>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</si>
  <si>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</si>
  <si>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</si>
  <si>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</si>
  <si>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</si>
  <si>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</si>
  <si>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</si>
  <si>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</si>
  <si>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</si>
  <si>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</si>
  <si>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</si>
  <si>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</si>
  <si>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</si>
  <si>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</si>
  <si>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</si>
  <si>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</si>
  <si>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</si>
  <si>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</si>
  <si>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</si>
  <si>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</si>
  <si>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</si>
  <si>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</si>
  <si>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</si>
  <si>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</si>
  <si>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</si>
  <si>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</si>
  <si>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</si>
  <si>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</si>
  <si>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</si>
  <si>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</si>
  <si>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</si>
  <si>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</si>
  <si>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</si>
  <si>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</si>
  <si>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</si>
  <si>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</si>
  <si>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</si>
  <si>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</si>
  <si>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</si>
  <si>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</si>
  <si>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</si>
  <si>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</si>
  <si>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</si>
  <si>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</si>
  <si>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</si>
  <si>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</si>
  <si>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</si>
  <si>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</si>
  <si>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</si>
  <si>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</si>
  <si>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</si>
  <si>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</si>
  <si>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</si>
  <si>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</si>
  <si>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</si>
  <si>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</si>
  <si>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</si>
  <si>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</si>
  <si>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</si>
  <si>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</si>
  <si>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</si>
  <si>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</si>
  <si>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</si>
  <si>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</si>
  <si>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</si>
  <si>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</si>
  <si>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</si>
  <si>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</si>
  <si>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</si>
  <si>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</si>
  <si>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</si>
  <si>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</si>
  <si>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</si>
  <si>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</si>
  <si>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</si>
  <si>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</si>
  <si>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</si>
  <si>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</si>
  <si>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</si>
  <si>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</si>
  <si>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</si>
  <si>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</si>
  <si>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</si>
  <si>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</si>
  <si>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</si>
  <si>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</si>
  <si>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</si>
  <si>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</si>
  <si>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</si>
  <si>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</si>
  <si>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</si>
  <si>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</si>
  <si>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</si>
  <si>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</si>
  <si>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</si>
  <si>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</si>
  <si>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</si>
  <si>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</si>
  <si>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</si>
  <si>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</si>
  <si>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</si>
  <si>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</si>
  <si>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</si>
  <si>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</si>
  <si>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</si>
  <si>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</si>
  <si>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</si>
  <si>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</si>
  <si>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</si>
  <si>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</si>
  <si>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</si>
  <si>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</si>
  <si>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</si>
  <si>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</si>
  <si>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</si>
  <si>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</si>
  <si>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</si>
  <si>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</si>
  <si>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</si>
  <si>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</si>
  <si>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</si>
  <si>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</si>
  <si>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</si>
  <si>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</si>
  <si>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</si>
  <si>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</si>
  <si>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</si>
  <si>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</si>
  <si>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</si>
  <si>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</si>
  <si>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</si>
  <si>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</si>
  <si>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</si>
  <si>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</si>
  <si>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</si>
  <si>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</si>
  <si>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</si>
  <si>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</si>
  <si>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</si>
  <si>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</si>
  <si>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</si>
  <si>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</si>
  <si>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</si>
  <si>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</si>
  <si>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</si>
  <si>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</si>
  <si>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</si>
  <si>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</si>
  <si>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</si>
  <si>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</si>
  <si>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</si>
  <si>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</si>
  <si>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</si>
  <si>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</si>
  <si>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</si>
  <si>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</si>
  <si>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</si>
  <si>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</si>
  <si>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</si>
  <si>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</si>
  <si>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</si>
  <si>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</si>
  <si>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</si>
  <si>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</si>
  <si>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</si>
  <si>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</si>
  <si>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</si>
  <si>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</si>
  <si>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</si>
  <si>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</si>
  <si>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</si>
  <si>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</si>
  <si>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</si>
  <si>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</si>
  <si>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</si>
  <si>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</si>
  <si>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</si>
  <si>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</si>
  <si>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</si>
  <si>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</si>
  <si>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</si>
  <si>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</si>
  <si>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</si>
  <si>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</si>
  <si>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</si>
  <si>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</si>
  <si>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</si>
  <si>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</si>
  <si>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</si>
  <si>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</si>
  <si>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</si>
  <si>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</si>
  <si>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</si>
  <si>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</si>
  <si>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</si>
  <si>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</si>
  <si>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</si>
  <si>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</si>
  <si>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</si>
  <si>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</si>
  <si>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</si>
  <si>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</si>
  <si>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</si>
  <si>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</si>
  <si>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</si>
  <si>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</si>
  <si>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</si>
  <si>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</si>
  <si>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</si>
  <si>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</si>
  <si>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</si>
  <si>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</si>
  <si>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</si>
  <si>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</si>
  <si>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</si>
  <si>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</si>
  <si>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</si>
  <si>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</si>
  <si>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</si>
  <si>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</si>
  <si>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</si>
  <si>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</si>
  <si>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</si>
  <si>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</si>
  <si>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</si>
  <si>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</si>
  <si>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</si>
  <si>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</si>
  <si>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</si>
  <si>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</si>
  <si>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</si>
  <si>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</si>
  <si>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</si>
  <si>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</si>
  <si>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</si>
  <si>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</si>
  <si>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</si>
  <si>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</si>
  <si>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</si>
  <si>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</si>
  <si>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</si>
  <si>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</si>
  <si>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</si>
  <si>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</si>
  <si>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</si>
  <si>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</si>
  <si>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</si>
  <si>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</si>
  <si>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</si>
  <si>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</si>
  <si>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</si>
  <si>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</si>
  <si>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</si>
  <si>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</si>
  <si>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</si>
  <si>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</si>
  <si>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</si>
  <si>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</si>
  <si>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</si>
  <si>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</si>
  <si>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</si>
  <si>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</si>
  <si>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</si>
  <si>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</si>
  <si>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</si>
  <si>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</si>
  <si>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</si>
  <si>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</si>
  <si>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</si>
  <si>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</si>
  <si>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</si>
  <si>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</si>
  <si>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</si>
  <si>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</si>
  <si>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</si>
  <si>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</si>
  <si>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</si>
  <si>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</si>
  <si>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</si>
  <si>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</si>
  <si>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</si>
  <si>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</si>
  <si>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</si>
  <si>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</si>
  <si>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</si>
  <si>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</si>
  <si>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</si>
  <si>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</si>
  <si>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</si>
  <si>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</si>
  <si>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</si>
  <si>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</si>
  <si>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</si>
  <si>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</si>
  <si>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</si>
  <si>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</si>
  <si>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</si>
  <si>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</si>
  <si>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</si>
  <si>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</si>
  <si>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</si>
  <si>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</si>
  <si>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</si>
  <si>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</si>
  <si>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</si>
  <si>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</si>
  <si>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</si>
  <si>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</si>
  <si>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</si>
  <si>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</si>
  <si>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</si>
  <si>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</si>
  <si>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</si>
  <si>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</si>
  <si>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</si>
  <si>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</si>
  <si>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</si>
  <si>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</si>
  <si>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</si>
  <si>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</si>
  <si>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</si>
  <si>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</si>
  <si>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</si>
  <si>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</si>
  <si>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</si>
  <si>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</si>
  <si>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</si>
  <si>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</si>
  <si>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</si>
  <si>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</si>
  <si>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</si>
  <si>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</si>
  <si>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</si>
  <si>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</si>
  <si>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</si>
  <si>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</si>
  <si>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</si>
  <si>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</si>
  <si>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</si>
  <si>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</si>
  <si>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</si>
  <si>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</si>
  <si>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</si>
  <si>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</si>
  <si>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</si>
  <si>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</si>
  <si>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</si>
  <si>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</si>
  <si>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</si>
  <si>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</si>
  <si>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</si>
  <si>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</si>
  <si>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</si>
  <si>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</si>
  <si>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</si>
  <si>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</si>
  <si>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</si>
  <si>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</si>
  <si>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</si>
  <si>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</si>
  <si>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</si>
  <si>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</si>
  <si>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</si>
  <si>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</si>
  <si>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</si>
  <si>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</si>
  <si>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</si>
  <si>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</si>
  <si>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</si>
  <si>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</si>
  <si>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</si>
  <si>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</si>
  <si>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</si>
  <si>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</si>
  <si>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</si>
  <si>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</si>
  <si>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</si>
  <si>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</si>
  <si>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</si>
  <si>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</si>
  <si>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</si>
  <si>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</si>
  <si>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</si>
  <si>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</si>
  <si>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</si>
  <si>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</si>
  <si>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</si>
  <si>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</si>
  <si>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</si>
  <si>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</si>
  <si>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</si>
  <si>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</si>
  <si>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</si>
  <si>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</si>
  <si>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</si>
  <si>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</si>
  <si>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</si>
  <si>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</si>
  <si>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</si>
  <si>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</si>
  <si>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</si>
  <si>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</si>
  <si>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</si>
  <si>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</si>
  <si>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</si>
  <si>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</si>
  <si>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</si>
  <si>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</si>
  <si>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</si>
  <si>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</si>
  <si>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</si>
  <si>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</si>
  <si>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</si>
  <si>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</si>
  <si>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</si>
  <si>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</si>
  <si>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</si>
  <si>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</si>
  <si>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</si>
  <si>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</si>
  <si>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</si>
  <si>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</si>
  <si>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</si>
  <si>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</si>
  <si>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</si>
  <si>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</si>
  <si>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</si>
  <si>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</si>
  <si>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</si>
  <si>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</si>
  <si>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</si>
  <si>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</si>
  <si>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</si>
  <si>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</si>
  <si>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</si>
  <si>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</si>
  <si>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</si>
  <si>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</si>
  <si>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</si>
  <si>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</si>
  <si>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</si>
  <si>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</si>
  <si>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</si>
  <si>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</si>
  <si>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</si>
  <si>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</si>
  <si>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</si>
  <si>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</si>
  <si>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</si>
  <si>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</si>
  <si>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</si>
  <si>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</si>
  <si>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</si>
  <si>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</si>
  <si>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</si>
  <si>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</si>
  <si>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</si>
  <si>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</si>
  <si>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</si>
  <si>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</si>
  <si>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</si>
  <si>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</si>
  <si>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</si>
  <si>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</si>
  <si>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</si>
  <si>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</si>
  <si>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</si>
  <si>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</si>
  <si>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</si>
  <si>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</si>
  <si>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</si>
  <si>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</si>
  <si>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</si>
  <si>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</si>
  <si>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</si>
  <si>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</si>
  <si>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</si>
  <si>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</si>
  <si>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</si>
  <si>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</si>
  <si>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</si>
  <si>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</si>
  <si>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</si>
  <si>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</si>
  <si>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</si>
  <si>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</si>
  <si>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</si>
  <si>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</si>
  <si>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</si>
  <si>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</si>
  <si>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</si>
  <si>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</si>
  <si>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</si>
  <si>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</si>
  <si>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</si>
  <si>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</si>
  <si>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</si>
  <si>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</si>
  <si>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</si>
  <si>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</si>
  <si>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</si>
  <si>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</si>
  <si>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</si>
  <si>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</si>
  <si>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</si>
  <si>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</si>
  <si>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</si>
  <si>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</si>
  <si>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</si>
  <si>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</si>
  <si>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</si>
  <si>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</si>
  <si>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</si>
  <si>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</si>
  <si>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</si>
  <si>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</si>
  <si>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</si>
  <si>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</si>
  <si>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</si>
  <si>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</si>
  <si>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</si>
  <si>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</si>
  <si>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</si>
  <si>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</si>
  <si>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</si>
  <si>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</si>
  <si>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</si>
  <si>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</si>
  <si>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</si>
  <si>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</si>
  <si>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</si>
  <si>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</si>
  <si>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</si>
  <si>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</si>
  <si>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</si>
  <si>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</si>
  <si>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</si>
  <si>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</si>
  <si>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</si>
  <si>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</si>
  <si>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</si>
  <si>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</si>
  <si>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</si>
  <si>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</si>
  <si>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</si>
  <si>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</si>
  <si>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</si>
  <si>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</si>
  <si>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</si>
  <si>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</si>
  <si>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</si>
  <si>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</si>
  <si>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</si>
  <si>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</si>
  <si>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</si>
  <si>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</si>
  <si>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</si>
  <si>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</si>
  <si>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</si>
  <si>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</si>
  <si>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</si>
  <si>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</si>
  <si>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</si>
  <si>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</si>
  <si>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</si>
  <si>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</si>
  <si>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</si>
  <si>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</si>
  <si>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</si>
  <si>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</si>
  <si>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</si>
  <si>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</si>
  <si>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</si>
  <si>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</si>
  <si>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</si>
  <si>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</si>
  <si>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</si>
  <si>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</si>
  <si>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</si>
  <si>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</si>
  <si>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</si>
  <si>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</si>
  <si>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</si>
  <si>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</si>
  <si>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</si>
  <si>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</si>
  <si>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</si>
  <si>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</si>
  <si>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</si>
  <si>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</si>
  <si>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</si>
  <si>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</si>
  <si>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</si>
  <si>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</si>
  <si>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</si>
  <si>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</si>
  <si>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</si>
  <si>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</si>
  <si>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</si>
  <si>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</si>
  <si>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</si>
  <si>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</si>
  <si>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</si>
  <si>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</si>
  <si>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</si>
  <si>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</si>
  <si>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</si>
  <si>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</si>
  <si>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</si>
  <si>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</si>
  <si>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</si>
  <si>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</si>
  <si>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</si>
  <si>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</si>
  <si>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</si>
  <si>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</si>
  <si>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</si>
  <si>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</si>
  <si>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</si>
  <si>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</si>
  <si>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</si>
  <si>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</si>
  <si>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</si>
  <si>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</si>
  <si>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</si>
  <si>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</si>
  <si>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</si>
  <si>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</si>
  <si>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</si>
  <si>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</si>
  <si>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</si>
  <si>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</si>
  <si>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</si>
  <si>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</si>
  <si>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</si>
  <si>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</si>
  <si>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</si>
  <si>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</si>
  <si>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</si>
  <si>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</si>
  <si>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</si>
  <si>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</si>
  <si>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</si>
  <si>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</si>
  <si>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</si>
  <si>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</si>
  <si>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</si>
  <si>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</si>
  <si>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</si>
  <si>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</si>
  <si>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</si>
  <si>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</si>
  <si>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</si>
  <si>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</si>
  <si>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</si>
  <si>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</si>
  <si>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</si>
  <si>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</si>
  <si>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</si>
  <si>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</si>
  <si>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</si>
  <si>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</si>
  <si>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</si>
  <si>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</si>
  <si>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</si>
  <si>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</si>
  <si>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</si>
  <si>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</si>
  <si>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</si>
  <si>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</si>
  <si>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</si>
  <si>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</si>
  <si>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</si>
  <si>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</si>
  <si>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</si>
  <si>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</si>
  <si>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</si>
  <si>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</si>
  <si>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</si>
  <si>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</si>
  <si>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</si>
  <si>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</si>
  <si>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</si>
  <si>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</si>
  <si>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</si>
  <si>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</si>
  <si>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</si>
  <si>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</si>
  <si>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</si>
  <si>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</si>
  <si>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</si>
  <si>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</si>
  <si>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</si>
  <si>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</si>
  <si>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</si>
  <si>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</si>
  <si>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</si>
  <si>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</si>
  <si>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</si>
  <si>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</si>
  <si>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</si>
  <si>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</si>
  <si>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</si>
  <si>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</si>
  <si>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</si>
  <si>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</si>
  <si>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</si>
  <si>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</si>
  <si>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</si>
  <si>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</si>
  <si>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</si>
  <si>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</si>
  <si>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</si>
  <si>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</si>
  <si>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</si>
  <si>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</si>
  <si>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</si>
  <si>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</si>
  <si>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</si>
  <si>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</si>
  <si>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</si>
  <si>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</si>
  <si>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</si>
  <si>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</si>
  <si>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</si>
  <si>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</si>
  <si>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</si>
  <si>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</si>
  <si>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</si>
  <si>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</si>
  <si>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</si>
  <si>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</si>
  <si>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</si>
  <si>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</si>
  <si>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</si>
  <si>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</si>
  <si>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</si>
  <si>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</si>
  <si>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</si>
  <si>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</si>
  <si>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</si>
  <si>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</si>
  <si>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</si>
  <si>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</si>
  <si>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</si>
  <si>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</si>
  <si>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</si>
  <si>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</si>
  <si>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</si>
  <si>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</si>
  <si>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</si>
  <si>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</si>
  <si>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</si>
  <si>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</si>
  <si>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</si>
  <si>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</si>
  <si>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</si>
  <si>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</si>
  <si>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</si>
  <si>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</si>
  <si>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</si>
  <si>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</si>
  <si>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</si>
  <si>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</si>
  <si>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</si>
  <si>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</si>
  <si>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</si>
  <si>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</si>
  <si>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</si>
  <si>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</si>
  <si>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</si>
  <si>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</si>
  <si>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</si>
  <si>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</si>
  <si>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</si>
  <si>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</si>
  <si>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</si>
  <si>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</si>
  <si>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</si>
  <si>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</si>
  <si>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</si>
  <si>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</si>
  <si>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</si>
  <si>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</si>
  <si>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</si>
  <si>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</si>
  <si>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</si>
  <si>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</si>
  <si>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</si>
  <si>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</si>
  <si>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</si>
  <si>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</si>
  <si>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</si>
  <si>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</si>
  <si>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</si>
  <si>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</si>
  <si>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</si>
  <si>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</si>
  <si>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</si>
  <si>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</si>
  <si>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</si>
  <si>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</si>
  <si>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</si>
  <si>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</si>
  <si>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</si>
  <si>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</si>
  <si>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</si>
  <si>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</si>
  <si>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</si>
  <si>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</si>
  <si>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</si>
  <si>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</si>
  <si>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</si>
  <si>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</si>
  <si>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</si>
  <si>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</si>
  <si>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</si>
  <si>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</si>
  <si>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</si>
  <si>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</si>
  <si>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</si>
  <si>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</si>
  <si>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</si>
  <si>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</si>
  <si>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</si>
  <si>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</si>
  <si>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</si>
  <si>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</si>
  <si>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</si>
  <si>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</si>
  <si>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</si>
  <si>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</si>
  <si>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</si>
  <si>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</si>
  <si>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</si>
  <si>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</si>
  <si>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</si>
  <si>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</si>
  <si>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</si>
  <si>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</si>
  <si>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</si>
  <si>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</si>
  <si>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</si>
  <si>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</si>
  <si>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</si>
  <si>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</si>
  <si>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</si>
  <si>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</si>
  <si>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</si>
  <si>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</si>
  <si>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</si>
  <si>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</si>
  <si>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</si>
  <si>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</si>
  <si>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</si>
  <si>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</si>
  <si>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</si>
  <si>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</si>
  <si>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</si>
  <si>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</si>
  <si>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</si>
  <si>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</si>
  <si>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</si>
  <si>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</si>
  <si>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</si>
  <si>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</si>
  <si>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</si>
  <si>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</si>
  <si>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</si>
  <si>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</si>
  <si>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</si>
  <si>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</si>
  <si>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</si>
  <si>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</si>
  <si>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</si>
  <si>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</si>
  <si>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</si>
  <si>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</si>
  <si>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</si>
  <si>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</si>
  <si>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</si>
  <si>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</si>
  <si>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</si>
  <si>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</si>
  <si>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</si>
  <si>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</si>
  <si>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</si>
  <si>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</si>
  <si>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</si>
  <si>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</si>
  <si>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</si>
  <si>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</si>
  <si>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</si>
  <si>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</si>
  <si>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</si>
  <si>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</si>
  <si>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</si>
  <si>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</si>
  <si>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</si>
  <si>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</si>
  <si>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</si>
  <si>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</si>
  <si>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</si>
  <si>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</si>
  <si>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</si>
  <si>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</si>
  <si>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</si>
  <si>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</si>
  <si>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</si>
  <si>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</si>
  <si>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</si>
  <si>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</si>
  <si>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</si>
  <si>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</si>
  <si>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</si>
  <si>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</si>
  <si>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</si>
  <si>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</si>
  <si>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</si>
  <si>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</si>
  <si>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</si>
  <si>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</si>
  <si>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</si>
  <si>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</si>
  <si>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</si>
  <si>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</si>
  <si>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</si>
  <si>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</si>
  <si>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</si>
  <si>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</si>
  <si>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</si>
  <si>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</si>
  <si>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</si>
  <si>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</si>
  <si>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</si>
  <si>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</si>
  <si>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</si>
  <si>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</si>
  <si>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</si>
  <si>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</si>
  <si>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</si>
  <si>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</si>
  <si>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</si>
  <si>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</si>
  <si>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</si>
  <si>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</si>
  <si>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</si>
  <si>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</si>
  <si>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</si>
  <si>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</si>
  <si>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</si>
  <si>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</si>
  <si>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</si>
  <si>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</si>
  <si>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</si>
  <si>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</si>
  <si>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</si>
  <si>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</si>
  <si>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</si>
  <si>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</si>
  <si>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</si>
  <si>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</si>
  <si>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</si>
  <si>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</si>
  <si>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</si>
  <si>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</si>
  <si>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</si>
  <si>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</si>
  <si>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</si>
  <si>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</si>
  <si>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</si>
  <si>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</si>
  <si>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</si>
  <si>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</si>
  <si>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</si>
  <si>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</si>
  <si>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</si>
  <si>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</si>
  <si>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</si>
  <si>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</si>
  <si>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</si>
  <si>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</si>
  <si>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</si>
  <si>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</si>
  <si>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</si>
  <si>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</si>
  <si>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</si>
  <si>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</si>
  <si>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</si>
  <si>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</si>
  <si>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</si>
  <si>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</si>
  <si>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</si>
  <si>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</si>
  <si>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</si>
  <si>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</si>
  <si>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</si>
  <si>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</si>
  <si>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</si>
  <si>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</si>
  <si>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</si>
  <si>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</si>
  <si>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</si>
  <si>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</si>
  <si>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</si>
  <si>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</si>
  <si>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</si>
  <si>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</si>
  <si>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</si>
  <si>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</si>
  <si>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</si>
  <si>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</si>
  <si>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</si>
  <si>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</si>
  <si>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</si>
  <si>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</si>
  <si>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</si>
  <si>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</si>
  <si>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</si>
  <si>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</si>
  <si>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</si>
  <si>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</si>
  <si>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</si>
  <si>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</si>
  <si>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</si>
  <si>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</si>
  <si>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</si>
  <si>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</si>
  <si>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</si>
  <si>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</si>
  <si>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</si>
  <si>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</si>
  <si>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</si>
  <si>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</si>
  <si>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</si>
  <si>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</si>
  <si>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</si>
  <si>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</si>
  <si>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</si>
  <si>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</si>
  <si>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</si>
  <si>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</si>
  <si>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</si>
  <si>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</si>
  <si>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</si>
  <si>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</si>
  <si>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</si>
  <si>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</si>
  <si>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</si>
  <si>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</si>
  <si>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</si>
  <si>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</si>
  <si>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</si>
  <si>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</si>
  <si>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</si>
  <si>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</si>
  <si>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</si>
  <si>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</si>
  <si>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</si>
  <si>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</si>
  <si>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</si>
  <si>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</si>
  <si>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</si>
  <si>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</si>
  <si>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</si>
  <si>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</si>
  <si>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</si>
  <si>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</si>
  <si>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</si>
  <si>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</si>
  <si>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</si>
  <si>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</si>
  <si>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</si>
  <si>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</si>
  <si>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</si>
  <si>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</si>
  <si>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</si>
  <si>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</si>
  <si>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</si>
  <si>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</si>
  <si>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</si>
  <si>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</si>
  <si>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</si>
  <si>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</si>
  <si>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</si>
  <si>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</si>
  <si>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</si>
  <si>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</si>
  <si>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</si>
  <si>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</si>
  <si>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</si>
  <si>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</si>
  <si>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</si>
  <si>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</si>
  <si>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</si>
  <si>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</si>
  <si>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</si>
  <si>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</si>
  <si>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</si>
  <si>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</si>
  <si>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</si>
  <si>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</si>
  <si>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</si>
  <si>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</si>
  <si>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</si>
  <si>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</si>
  <si>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</si>
  <si>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</si>
  <si>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</si>
  <si>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</si>
  <si>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</si>
  <si>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</si>
  <si>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</si>
  <si>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</si>
  <si>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</si>
  <si>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</si>
  <si>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</si>
  <si>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</si>
  <si>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</si>
  <si>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</si>
  <si>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</si>
  <si>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</si>
  <si>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</si>
  <si>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</si>
  <si>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</si>
  <si>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</si>
  <si>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</si>
  <si>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</si>
  <si>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</si>
  <si>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</si>
  <si>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</si>
  <si>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</si>
  <si>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</si>
  <si>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</si>
  <si>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</si>
  <si>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</si>
  <si>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</si>
  <si>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</si>
  <si>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</si>
  <si>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</si>
  <si>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</si>
  <si>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</si>
  <si>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</si>
  <si>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</si>
  <si>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</si>
  <si>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</si>
  <si>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</si>
  <si>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</si>
  <si>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</si>
  <si>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</si>
  <si>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</si>
  <si>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</si>
  <si>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</si>
  <si>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</si>
  <si>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</si>
  <si>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</si>
  <si>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</si>
  <si>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</si>
  <si>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</si>
  <si>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</si>
  <si>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</si>
  <si>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</si>
  <si>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</si>
  <si>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</si>
  <si>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</si>
  <si>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</si>
  <si>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</si>
  <si>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</si>
  <si>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</si>
  <si>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</si>
  <si>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</si>
  <si>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</si>
  <si>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</si>
  <si>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</si>
  <si>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</si>
  <si>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</si>
  <si>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</si>
  <si>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</si>
  <si>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</si>
  <si>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</si>
  <si>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</si>
  <si>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</si>
  <si>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</si>
  <si>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</si>
  <si>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</si>
  <si>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</si>
  <si>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</si>
  <si>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</si>
  <si>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</si>
  <si>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</si>
  <si>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</si>
  <si>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</si>
  <si>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</si>
  <si>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</si>
  <si>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</si>
  <si>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</si>
  <si>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</si>
  <si>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</si>
  <si>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</si>
  <si>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</si>
  <si>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</si>
  <si>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</si>
  <si>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</si>
  <si>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</si>
  <si>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</si>
  <si>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</si>
  <si>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</si>
  <si>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</si>
  <si>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</si>
  <si>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</si>
  <si>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</si>
  <si>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</si>
  <si>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</si>
  <si>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</si>
  <si>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</si>
  <si>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</si>
  <si>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</si>
  <si>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</si>
  <si>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</si>
  <si>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</si>
  <si>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</si>
  <si>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</si>
  <si>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</si>
  <si>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</si>
  <si>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</si>
  <si>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</si>
  <si>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</si>
  <si>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</si>
  <si>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</si>
  <si>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</si>
  <si>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</si>
  <si>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</si>
  <si>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</si>
  <si>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</si>
  <si>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</si>
  <si>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</si>
  <si>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</si>
  <si>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</si>
  <si>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</si>
  <si>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</si>
  <si>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</si>
  <si>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</si>
  <si>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</si>
  <si>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</si>
  <si>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</si>
  <si>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</si>
  <si>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</si>
  <si>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</si>
  <si>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</si>
  <si>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</si>
  <si>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</si>
  <si>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</si>
  <si>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</si>
  <si>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</si>
  <si>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</si>
  <si>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</si>
  <si>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</si>
  <si>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</si>
  <si>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</si>
  <si>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</si>
  <si>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</si>
  <si>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</si>
  <si>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</si>
  <si>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</si>
  <si>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</si>
  <si>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</si>
  <si>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</si>
  <si>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</si>
  <si>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</si>
  <si>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</si>
  <si>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</si>
  <si>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</si>
  <si>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</si>
  <si>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</si>
  <si>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</si>
  <si>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</si>
  <si>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</si>
  <si>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</si>
  <si>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</si>
  <si>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</si>
  <si>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</si>
  <si>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</si>
  <si>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</si>
  <si>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</si>
  <si>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</si>
  <si>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</si>
  <si>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</si>
  <si>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</si>
  <si>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</si>
  <si>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</si>
  <si>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</si>
  <si>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</si>
  <si>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</si>
  <si>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</si>
  <si>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</si>
  <si>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</si>
  <si>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</si>
  <si>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</si>
  <si>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</si>
  <si>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</si>
  <si>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</si>
  <si>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</si>
  <si>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</si>
  <si>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</si>
  <si>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</si>
  <si>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</si>
  <si>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</si>
  <si>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</si>
  <si>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</si>
  <si>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</si>
  <si>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</si>
  <si>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</si>
  <si>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</si>
  <si>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</si>
  <si>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</si>
  <si>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</si>
  <si>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</si>
  <si>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</si>
  <si>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</si>
  <si>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</si>
  <si>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</si>
  <si>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</si>
  <si>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</si>
  <si>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</si>
  <si>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</si>
  <si>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</si>
  <si>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</si>
  <si>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</si>
  <si>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</si>
  <si>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</si>
  <si>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</si>
  <si>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</si>
  <si>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</si>
  <si>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</si>
  <si>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</si>
  <si>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</si>
  <si>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</si>
  <si>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</si>
  <si>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</si>
  <si>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</si>
  <si>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</si>
  <si>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</si>
  <si>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</si>
  <si>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</si>
  <si>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</si>
  <si>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</si>
  <si>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</si>
  <si>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</si>
  <si>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</si>
  <si>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</si>
  <si>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</si>
  <si>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</si>
  <si>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</si>
  <si>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</si>
  <si>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</si>
  <si>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</si>
  <si>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</si>
  <si>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</si>
  <si>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</si>
  <si>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</si>
  <si>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</si>
  <si>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</si>
  <si>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</si>
  <si>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</si>
  <si>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</si>
  <si>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</si>
  <si>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</si>
  <si>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</si>
  <si>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</si>
  <si>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</si>
  <si>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</si>
  <si>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</si>
  <si>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</si>
  <si>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</si>
  <si>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</si>
  <si>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</si>
  <si>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</si>
  <si>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</si>
  <si>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</si>
  <si>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</si>
  <si>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</si>
  <si>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</si>
  <si>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</si>
  <si>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</si>
  <si>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</si>
  <si>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</si>
  <si>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</si>
  <si>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</si>
  <si>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</si>
  <si>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</si>
  <si>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</si>
  <si>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</si>
  <si>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</si>
  <si>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</si>
  <si>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</si>
  <si>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</si>
  <si>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</si>
  <si>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</si>
  <si>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</si>
  <si>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</si>
  <si>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</si>
  <si>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</si>
  <si>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</si>
  <si>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</si>
  <si>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</si>
  <si>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</si>
  <si>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</si>
  <si>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</si>
  <si>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</si>
  <si>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</si>
  <si>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</si>
  <si>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</si>
  <si>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</si>
  <si>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</si>
  <si>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</si>
  <si>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</si>
  <si>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</si>
  <si>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</si>
  <si>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</si>
  <si>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</si>
  <si>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</si>
  <si>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</si>
  <si>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</si>
  <si>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</si>
  <si>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</si>
  <si>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</si>
  <si>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</si>
  <si>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</si>
  <si>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</si>
  <si>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</si>
  <si>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</si>
  <si>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</si>
  <si>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</si>
  <si>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</si>
  <si>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</si>
  <si>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</si>
  <si>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</si>
  <si>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</si>
  <si>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</si>
  <si>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</si>
  <si>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</si>
  <si>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</si>
  <si>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</si>
  <si>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</si>
  <si>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</si>
  <si>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</si>
  <si>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</si>
  <si>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</si>
  <si>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</si>
  <si>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</si>
  <si>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</si>
  <si>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</si>
  <si>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</si>
  <si>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</si>
  <si>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</si>
  <si>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</si>
  <si>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</si>
  <si>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</si>
  <si>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</si>
  <si>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</si>
  <si>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</si>
  <si>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</si>
  <si>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</si>
  <si>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</si>
  <si>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</si>
  <si>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</si>
  <si>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</si>
  <si>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</si>
  <si>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</si>
  <si>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</si>
  <si>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</si>
  <si>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</si>
  <si>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</si>
  <si>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</si>
  <si>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</si>
  <si>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</si>
  <si>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</si>
  <si>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</si>
  <si>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</si>
  <si>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</si>
  <si>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</si>
  <si>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</si>
  <si>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</si>
  <si>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</si>
  <si>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</si>
  <si>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</si>
  <si>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</si>
  <si>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</si>
  <si>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</si>
  <si>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</si>
  <si>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</si>
  <si>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</si>
  <si>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</si>
  <si>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</si>
  <si>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</si>
  <si>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</si>
  <si>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</si>
  <si>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</si>
  <si>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</si>
  <si>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</si>
  <si>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</si>
  <si>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</si>
  <si>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</si>
  <si>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</si>
  <si>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</si>
  <si>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</si>
  <si>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</si>
  <si>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</si>
  <si>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</si>
  <si>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</si>
  <si>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</si>
  <si>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</si>
  <si>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</si>
  <si>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</si>
  <si>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</si>
  <si>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</si>
  <si>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</si>
  <si>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</si>
  <si>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</si>
  <si>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</si>
  <si>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</si>
  <si>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</si>
  <si>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</si>
  <si>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</si>
  <si>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</si>
  <si>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</si>
  <si>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</si>
  <si>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</si>
  <si>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</si>
  <si>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</si>
  <si>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</si>
  <si>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</si>
  <si>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</si>
  <si>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</si>
  <si>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</si>
  <si>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</si>
  <si>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</si>
  <si>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</si>
  <si>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</si>
  <si>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</si>
  <si>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</si>
  <si>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</si>
  <si>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</si>
  <si>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</si>
  <si>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</si>
  <si>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</si>
  <si>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</si>
  <si>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</si>
  <si>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</si>
  <si>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</si>
  <si>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</si>
  <si>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</si>
  <si>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</si>
  <si>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</si>
  <si>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</si>
  <si>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</si>
  <si>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</si>
  <si>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</si>
  <si>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</si>
  <si>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</si>
  <si>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</si>
  <si>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</si>
  <si>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</si>
  <si>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</si>
  <si>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</si>
  <si>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</si>
  <si>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</si>
  <si>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</si>
  <si>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</si>
  <si>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</si>
  <si>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</si>
  <si>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</si>
  <si>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</si>
  <si>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</si>
  <si>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</si>
  <si>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</si>
  <si>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</si>
  <si>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</si>
  <si>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</si>
  <si>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</si>
  <si>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</si>
  <si>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</si>
  <si>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</si>
  <si>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</si>
  <si>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</si>
  <si>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</si>
  <si>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</si>
  <si>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</si>
  <si>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</si>
  <si>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</si>
  <si>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</si>
  <si>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</si>
  <si>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</si>
  <si>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</si>
  <si>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</si>
  <si>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</si>
  <si>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</si>
  <si>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</si>
  <si>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</si>
  <si>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</si>
  <si>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</si>
  <si>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</si>
  <si>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</si>
  <si>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</si>
  <si>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</si>
  <si>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</si>
  <si>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</si>
  <si>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</si>
  <si>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</si>
  <si>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</si>
  <si>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</si>
  <si>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</si>
  <si>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</si>
  <si>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</si>
  <si>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</si>
  <si>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</si>
  <si>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</si>
  <si>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</si>
  <si>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</si>
  <si>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</si>
  <si>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</si>
  <si>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</si>
  <si>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</si>
  <si>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</si>
  <si>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</si>
  <si>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</si>
  <si>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</si>
  <si>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</si>
  <si>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</si>
  <si>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</si>
  <si>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</si>
  <si>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</si>
  <si>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</si>
  <si>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</si>
  <si>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</si>
  <si>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</si>
  <si>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</si>
  <si>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</si>
  <si>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</si>
  <si>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</si>
  <si>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</si>
  <si>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</si>
  <si>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</si>
  <si>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</si>
  <si>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</si>
  <si>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</si>
  <si>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</si>
  <si>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</si>
  <si>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</si>
  <si>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</si>
  <si>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</si>
  <si>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</si>
  <si>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</si>
  <si>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</si>
  <si>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</si>
  <si>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</si>
  <si>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</si>
  <si>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</si>
  <si>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</si>
  <si>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</si>
  <si>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</si>
  <si>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</si>
  <si>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</si>
  <si>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</si>
  <si>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</si>
  <si>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</si>
  <si>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</si>
  <si>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</si>
  <si>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</si>
  <si>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</si>
  <si>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</si>
  <si>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</si>
  <si>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</si>
  <si>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</si>
  <si>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</si>
  <si>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</si>
  <si>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</si>
  <si>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</si>
  <si>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</si>
  <si>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</si>
  <si>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</si>
  <si>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</si>
  <si>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</si>
  <si>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</si>
  <si>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</si>
  <si>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</si>
  <si>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</si>
  <si>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</si>
  <si>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</si>
  <si>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</si>
  <si>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</si>
  <si>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</si>
  <si>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</si>
  <si>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</si>
  <si>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</si>
  <si>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</si>
  <si>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</si>
  <si>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</si>
  <si>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</si>
  <si>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</si>
  <si>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</si>
  <si>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</si>
  <si>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</si>
  <si>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</si>
  <si>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</si>
  <si>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</si>
  <si>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</si>
  <si>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</si>
  <si>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</si>
  <si>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</si>
  <si>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</si>
  <si>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</si>
  <si>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</si>
  <si>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</si>
  <si>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</si>
  <si>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</si>
  <si>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</si>
  <si>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</si>
  <si>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</si>
  <si>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</si>
  <si>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</si>
  <si>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</si>
  <si>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</si>
  <si>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</si>
  <si>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</si>
  <si>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</si>
  <si>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</si>
  <si>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</si>
  <si>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</si>
  <si>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</si>
  <si>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</si>
  <si>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</si>
  <si>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</si>
  <si>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</si>
  <si>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</si>
  <si>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</si>
  <si>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</si>
  <si>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</si>
  <si>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</si>
  <si>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</si>
  <si>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</si>
  <si>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</si>
  <si>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</si>
  <si>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</si>
  <si>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</si>
  <si>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</si>
  <si>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</si>
  <si>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</si>
  <si>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</si>
  <si>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</si>
  <si>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</si>
  <si>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</si>
  <si>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</si>
  <si>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</si>
  <si>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</si>
  <si>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</si>
  <si>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</si>
  <si>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</si>
  <si>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</si>
  <si>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</si>
  <si>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</si>
  <si>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</si>
  <si>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</si>
  <si>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</si>
  <si>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</si>
  <si>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</si>
  <si>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</si>
  <si>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</si>
  <si>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</si>
  <si>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</si>
  <si>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</si>
  <si>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</si>
  <si>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</si>
  <si>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</si>
  <si>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</si>
  <si>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</si>
  <si>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</si>
  <si>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</si>
  <si>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</si>
  <si>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</si>
  <si>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</si>
  <si>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</si>
  <si>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</si>
  <si>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</si>
  <si>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</si>
  <si>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</si>
  <si>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</si>
  <si>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</si>
  <si>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</si>
  <si>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</si>
  <si>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</si>
  <si>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</si>
  <si>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</si>
  <si>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</si>
  <si>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</si>
  <si>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</si>
  <si>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</si>
  <si>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</si>
  <si>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</si>
  <si>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</si>
  <si>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</si>
  <si>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</si>
  <si>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</si>
  <si>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</si>
  <si>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</si>
  <si>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</si>
  <si>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</si>
  <si>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</si>
  <si>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</si>
  <si>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</si>
  <si>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</si>
  <si>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</si>
  <si>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</si>
  <si>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</si>
  <si>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</si>
  <si>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</si>
  <si>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</si>
  <si>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</si>
  <si>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</si>
  <si>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</si>
  <si>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</si>
  <si>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</si>
  <si>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</si>
  <si>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</si>
  <si>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</si>
  <si>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</si>
  <si>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</si>
  <si>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</si>
  <si>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</si>
  <si>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</si>
  <si>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</si>
  <si>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</si>
  <si>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</si>
  <si>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</si>
  <si>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</si>
  <si>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</si>
  <si>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</si>
  <si>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</si>
  <si>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</si>
  <si>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</si>
  <si>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</si>
  <si>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</si>
  <si>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</si>
  <si>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</si>
  <si>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</si>
  <si>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</si>
  <si>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</si>
  <si>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</si>
  <si>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</si>
  <si>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</si>
  <si>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</si>
  <si>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</si>
  <si>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</si>
  <si>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</si>
  <si>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</si>
  <si>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</si>
  <si>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</si>
  <si>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</si>
  <si>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</si>
  <si>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</si>
  <si>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</si>
  <si>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</si>
  <si>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</si>
  <si>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</si>
  <si>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</si>
  <si>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</si>
  <si>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</si>
  <si>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</si>
  <si>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</si>
  <si>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</si>
  <si>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</si>
  <si>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</si>
  <si>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</si>
  <si>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</si>
  <si>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</si>
  <si>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</si>
  <si>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</si>
  <si>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</si>
  <si>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</si>
  <si>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</si>
  <si>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</si>
  <si>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</si>
  <si>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</si>
  <si>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</si>
  <si>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</si>
  <si>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</si>
  <si>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</si>
  <si>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</si>
  <si>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</si>
  <si>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</si>
  <si>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</si>
  <si>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</si>
  <si>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</si>
  <si>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</si>
  <si>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</si>
  <si>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</si>
  <si>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</si>
  <si>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</si>
  <si>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</si>
  <si>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</si>
  <si>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</si>
  <si>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</si>
  <si>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</si>
  <si>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</si>
  <si>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</si>
  <si>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</si>
  <si>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</si>
  <si>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</si>
  <si>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</si>
  <si>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</si>
  <si>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</si>
  <si>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</si>
  <si>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</si>
  <si>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</si>
  <si>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</si>
  <si>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</si>
  <si>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</si>
  <si>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</si>
  <si>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</si>
  <si>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</si>
  <si>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</si>
  <si>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</si>
  <si>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</si>
  <si>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</si>
  <si>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</si>
  <si>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</si>
  <si>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</si>
  <si>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</si>
  <si>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</si>
  <si>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</si>
  <si>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</si>
  <si>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</si>
  <si>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</si>
  <si>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</si>
  <si>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</si>
  <si>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</si>
  <si>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</si>
  <si>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</si>
  <si>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</si>
  <si>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</si>
  <si>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</si>
  <si>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</si>
  <si>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</si>
  <si>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</si>
  <si>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</si>
  <si>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</si>
  <si>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</si>
  <si>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</si>
  <si>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</si>
  <si>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</si>
  <si>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</si>
  <si>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</si>
  <si>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</si>
  <si>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</si>
  <si>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</si>
  <si>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</si>
  <si>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</si>
  <si>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</si>
  <si>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</si>
  <si>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</si>
  <si>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</si>
  <si>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</si>
  <si>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</si>
  <si>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</si>
  <si>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</si>
  <si>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</si>
  <si>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</si>
  <si>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</si>
  <si>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</si>
  <si>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</si>
  <si>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</si>
  <si>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</si>
  <si>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</si>
  <si>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</si>
  <si>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</si>
  <si>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</si>
  <si>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</si>
  <si>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</si>
  <si>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</si>
  <si>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</si>
  <si>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</si>
  <si>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</si>
  <si>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</si>
  <si>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</si>
  <si>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</si>
  <si>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</si>
  <si>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</si>
  <si>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</si>
  <si>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</si>
  <si>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</si>
  <si>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</si>
  <si>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</si>
  <si>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</si>
  <si>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</si>
  <si>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</si>
  <si>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</si>
  <si>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</si>
  <si>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</si>
  <si>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</si>
  <si>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</si>
  <si>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</si>
  <si>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</si>
  <si>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</si>
  <si>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</si>
  <si>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</si>
  <si>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</si>
  <si>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</si>
  <si>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</si>
  <si>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</si>
  <si>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</si>
  <si>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</si>
  <si>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</si>
  <si>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</si>
  <si>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</si>
  <si>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</si>
  <si>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</si>
  <si>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</si>
  <si>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</si>
  <si>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</si>
  <si>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</si>
  <si>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</si>
  <si>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</si>
  <si>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</si>
  <si>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</si>
  <si>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</si>
  <si>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</si>
  <si>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</si>
  <si>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</si>
  <si>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</si>
  <si>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</si>
  <si>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</si>
  <si>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</si>
  <si>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</si>
  <si>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</si>
  <si>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</si>
  <si>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</si>
  <si>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</si>
  <si>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</si>
  <si>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</si>
  <si>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</si>
  <si>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</si>
  <si>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</si>
  <si>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</si>
  <si>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</si>
  <si>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</si>
  <si>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</si>
  <si>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</si>
  <si>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</si>
  <si>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</si>
  <si>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</si>
  <si>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</si>
  <si>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</si>
  <si>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</si>
  <si>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</si>
  <si>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</si>
  <si>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</si>
  <si>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</si>
  <si>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</si>
  <si>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</si>
  <si>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</si>
  <si>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</si>
  <si>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</si>
  <si>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</si>
  <si>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</si>
  <si>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</si>
  <si>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</si>
  <si>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</si>
  <si>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</si>
  <si>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</si>
  <si>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</si>
  <si>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</si>
  <si>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</si>
  <si>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</si>
  <si>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</si>
  <si>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</si>
  <si>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</si>
  <si>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</si>
  <si>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</si>
  <si>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</si>
  <si>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</si>
  <si>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</si>
  <si>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</si>
  <si>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</si>
  <si>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</si>
  <si>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</si>
  <si>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</si>
  <si>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</si>
  <si>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</si>
  <si>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</si>
  <si>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</si>
  <si>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</si>
  <si>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</si>
  <si>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</si>
  <si>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</si>
  <si>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</si>
  <si>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</si>
  <si>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</si>
  <si>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</si>
  <si>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</si>
  <si>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</si>
  <si>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</si>
  <si>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</si>
  <si>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</si>
  <si>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</si>
  <si>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</si>
  <si>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</si>
  <si>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</si>
  <si>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</si>
  <si>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</si>
  <si>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</si>
  <si>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</si>
  <si>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</si>
  <si>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</si>
  <si>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</si>
  <si>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</si>
  <si>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</si>
  <si>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</si>
  <si>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</si>
  <si>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</si>
  <si>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</si>
  <si>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</si>
  <si>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</si>
  <si>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</si>
  <si>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</si>
  <si>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</si>
  <si>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</si>
  <si>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</si>
  <si>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</si>
  <si>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</si>
  <si>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</si>
  <si>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</si>
  <si>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</si>
  <si>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</si>
  <si>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</si>
  <si>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</si>
  <si>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</si>
  <si>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</si>
  <si>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</si>
  <si>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</si>
  <si>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</si>
  <si>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</si>
  <si>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</si>
  <si>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</si>
  <si>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</si>
  <si>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</si>
  <si>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</si>
  <si>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</si>
  <si>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</si>
  <si>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</si>
  <si>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</si>
  <si>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</si>
  <si>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</si>
  <si>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</si>
  <si>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</si>
  <si>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</si>
  <si>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</si>
  <si>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</si>
  <si>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</si>
  <si>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</si>
  <si>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</si>
  <si>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</si>
  <si>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</si>
  <si>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</si>
  <si>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</si>
  <si>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</si>
  <si>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</si>
  <si>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</si>
  <si>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</si>
  <si>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</si>
  <si>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</si>
  <si>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</si>
  <si>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</si>
  <si>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</si>
  <si>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</si>
  <si>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</si>
  <si>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</si>
  <si>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</si>
  <si>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</si>
  <si>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</si>
  <si>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</si>
  <si>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</si>
  <si>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</si>
  <si>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</si>
  <si>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</si>
  <si>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</si>
  <si>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</si>
  <si>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</si>
  <si>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</si>
  <si>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</si>
  <si>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</si>
  <si>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</si>
  <si>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</si>
  <si>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</si>
  <si>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</si>
  <si>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</si>
  <si>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</si>
  <si>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</si>
  <si>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</si>
  <si>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</si>
  <si>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</si>
  <si>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</si>
  <si>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</si>
  <si>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</si>
  <si>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</si>
  <si>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</si>
  <si>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</si>
  <si>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</si>
  <si>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</si>
  <si>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</si>
  <si>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</si>
  <si>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</si>
  <si>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</si>
  <si>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</si>
  <si>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</si>
  <si>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</si>
  <si>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</si>
  <si>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</si>
  <si>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</si>
  <si>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</si>
  <si>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</si>
  <si>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</si>
  <si>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</si>
  <si>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</si>
  <si>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</si>
  <si>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</si>
  <si>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</si>
  <si>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</si>
  <si>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</si>
  <si>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</si>
  <si>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</si>
  <si>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</si>
  <si>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</si>
  <si>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</si>
  <si>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</si>
  <si>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</si>
  <si>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</si>
  <si>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</si>
  <si>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</si>
  <si>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</si>
  <si>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</si>
  <si>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</si>
  <si>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</si>
  <si>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</si>
  <si>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</si>
  <si>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</si>
  <si>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</si>
  <si>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</si>
  <si>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</si>
  <si>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</si>
  <si>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</si>
  <si>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</si>
  <si>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</si>
  <si>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</si>
  <si>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</si>
  <si>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</si>
  <si>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</si>
  <si>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</si>
  <si>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</si>
  <si>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</si>
  <si>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</si>
  <si>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</si>
  <si>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</si>
  <si>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</si>
  <si>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</si>
  <si>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</si>
  <si>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</si>
  <si>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</si>
  <si>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</si>
  <si>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</si>
  <si>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</si>
  <si>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</si>
  <si>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</si>
  <si>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</si>
  <si>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</si>
  <si>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</si>
  <si>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</si>
  <si>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</si>
  <si>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</si>
  <si>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</si>
  <si>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</si>
  <si>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</si>
  <si>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</si>
  <si>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</si>
  <si>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</si>
  <si>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</si>
  <si>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</si>
  <si>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</si>
  <si>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</si>
  <si>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</si>
  <si>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</si>
  <si>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</si>
  <si>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</si>
  <si>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</si>
  <si>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</si>
  <si>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</si>
  <si>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</si>
  <si>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</si>
  <si>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</si>
  <si>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</si>
  <si>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</si>
  <si>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</si>
  <si>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</si>
  <si>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</si>
  <si>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</si>
  <si>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</si>
  <si>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</si>
  <si>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</si>
  <si>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</si>
  <si>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</si>
  <si>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</si>
  <si>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</si>
  <si>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</si>
  <si>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</si>
  <si>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</si>
  <si>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</si>
  <si>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</si>
  <si>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</si>
  <si>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</si>
  <si>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</si>
  <si>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</si>
  <si>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</si>
  <si>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</si>
  <si>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</si>
  <si>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</si>
  <si>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</si>
  <si>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</si>
  <si>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</si>
  <si>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</si>
  <si>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</si>
  <si>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</si>
  <si>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</si>
  <si>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</si>
  <si>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</si>
  <si>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</si>
  <si>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</si>
  <si>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</si>
  <si>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</si>
  <si>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</si>
  <si>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</si>
  <si>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</si>
  <si>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</si>
  <si>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</si>
  <si>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</si>
  <si>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</si>
  <si>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</si>
  <si>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</si>
  <si>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</si>
  <si>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</si>
  <si>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</si>
  <si>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</si>
  <si>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</si>
  <si>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</si>
  <si>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</si>
  <si>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</si>
  <si>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</si>
  <si>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</si>
  <si>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</si>
  <si>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</si>
  <si>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</si>
  <si>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</si>
  <si>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</si>
  <si>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</si>
  <si>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</si>
  <si>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</si>
  <si>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</si>
  <si>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</si>
  <si>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</si>
  <si>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</si>
  <si>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</si>
  <si>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</si>
  <si>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</si>
  <si>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</si>
  <si>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</si>
  <si>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</si>
  <si>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</si>
  <si>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</si>
  <si>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</si>
  <si>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</si>
  <si>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</si>
  <si>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</si>
  <si>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</si>
  <si>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</si>
  <si>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</si>
  <si>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</si>
  <si>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</si>
  <si>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</si>
  <si>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</si>
  <si>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</si>
  <si>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</si>
  <si>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</si>
  <si>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</si>
  <si>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</si>
  <si>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</si>
  <si>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</si>
  <si>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</si>
  <si>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</si>
  <si>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</si>
  <si>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</si>
  <si>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</si>
  <si>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</si>
  <si>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</si>
  <si>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</si>
  <si>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</si>
  <si>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</si>
  <si>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</si>
  <si>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</si>
  <si>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</si>
  <si>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</si>
  <si>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</si>
  <si>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</si>
  <si>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</si>
  <si>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</si>
  <si>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</si>
  <si>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</si>
  <si>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</si>
  <si>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</si>
  <si>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</si>
  <si>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</si>
  <si>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</si>
  <si>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</si>
  <si>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</si>
  <si>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</si>
  <si>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</si>
  <si>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</si>
  <si>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</si>
  <si>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</si>
  <si>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</si>
  <si>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</si>
  <si>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</si>
  <si>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</si>
  <si>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</si>
  <si>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</si>
  <si>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</si>
  <si>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</si>
  <si>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</si>
  <si>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</si>
  <si>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</si>
  <si>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</si>
  <si>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</si>
  <si>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</si>
  <si>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</si>
  <si>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</si>
  <si>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</si>
  <si>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</si>
  <si>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</si>
  <si>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</si>
  <si>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</si>
  <si>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</si>
  <si>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</si>
  <si>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</si>
  <si>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</si>
  <si>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</si>
  <si>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</si>
  <si>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</si>
  <si>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</si>
  <si>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</si>
  <si>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</si>
  <si>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</si>
  <si>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</si>
  <si>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</si>
  <si>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</si>
  <si>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</si>
  <si>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</si>
  <si>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</si>
  <si>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</si>
  <si>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</si>
  <si>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</si>
  <si>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</si>
  <si>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</si>
  <si>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</si>
  <si>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</si>
  <si>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</si>
  <si>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</si>
  <si>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</si>
  <si>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</si>
  <si>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</si>
  <si>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</si>
  <si>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</si>
  <si>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</si>
  <si>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</si>
  <si>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</si>
  <si>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</si>
  <si>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</si>
  <si>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</si>
  <si>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</si>
  <si>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</si>
  <si>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</si>
  <si>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</si>
  <si>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</si>
  <si>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</si>
  <si>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</si>
  <si>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</si>
  <si>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</si>
  <si>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</si>
  <si>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</si>
  <si>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</si>
  <si>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</si>
  <si>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</si>
  <si>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</si>
  <si>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</si>
  <si>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</si>
  <si>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</si>
  <si>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</si>
  <si>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</si>
  <si>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</si>
  <si>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</si>
  <si>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</si>
  <si>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</si>
  <si>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</si>
  <si>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</si>
  <si>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</si>
  <si>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</si>
  <si>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</si>
  <si>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</si>
  <si>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</si>
  <si>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</si>
  <si>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</si>
  <si>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</si>
  <si>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</si>
  <si>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</si>
  <si>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</si>
  <si>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</si>
  <si>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</si>
  <si>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</si>
  <si>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</si>
  <si>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</si>
  <si>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</si>
  <si>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</si>
  <si>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</si>
  <si>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</si>
  <si>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</si>
  <si>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</si>
  <si>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</si>
  <si>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</si>
  <si>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</si>
  <si>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</si>
  <si>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</si>
  <si>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</si>
  <si>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</si>
  <si>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</si>
  <si>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</si>
  <si>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</si>
  <si>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</si>
  <si>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</si>
  <si>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</si>
  <si>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</si>
  <si>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</si>
  <si>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</si>
  <si>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</si>
  <si>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</si>
  <si>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</si>
  <si>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</si>
  <si>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</si>
  <si>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</si>
  <si>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</si>
  <si>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</si>
  <si>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</si>
  <si>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</si>
  <si>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</si>
  <si>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</si>
  <si>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</si>
  <si>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</si>
  <si>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</si>
  <si>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</si>
  <si>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</si>
  <si>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</si>
  <si>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</si>
  <si>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</si>
  <si>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</si>
  <si>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</si>
  <si>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</si>
  <si>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</si>
  <si>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</si>
  <si>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</si>
  <si>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</si>
  <si>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</si>
  <si>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</si>
  <si>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</si>
  <si>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</si>
  <si>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</si>
  <si>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</si>
  <si>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</si>
  <si>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</si>
  <si>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</si>
  <si>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</si>
  <si>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</si>
  <si>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</si>
  <si>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</si>
  <si>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</si>
  <si>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</si>
  <si>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</si>
  <si>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</si>
  <si>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</si>
  <si>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</si>
  <si>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</si>
  <si>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</si>
  <si>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</si>
  <si>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</si>
  <si>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</si>
  <si>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</si>
  <si>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</si>
  <si>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</si>
  <si>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</si>
  <si>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</si>
  <si>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</si>
  <si>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</si>
  <si>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</si>
  <si>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</si>
  <si>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</si>
  <si>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</si>
  <si>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</si>
  <si>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</si>
  <si>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</si>
  <si>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</si>
  <si>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</si>
  <si>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</si>
  <si>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</si>
  <si>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</si>
  <si>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</si>
  <si>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</si>
  <si>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</si>
  <si>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</si>
  <si>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</si>
  <si>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</si>
  <si>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</si>
  <si>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</si>
  <si>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</si>
  <si>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</si>
  <si>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</si>
  <si>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</si>
  <si>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</si>
  <si>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</si>
  <si>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</si>
  <si>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</si>
  <si>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</si>
  <si>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</si>
  <si>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</si>
  <si>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</si>
  <si>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</si>
  <si>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</si>
  <si>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</si>
  <si>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</si>
  <si>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</si>
  <si>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</si>
  <si>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</si>
  <si>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</si>
  <si>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</si>
  <si>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</si>
  <si>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</si>
  <si>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</si>
  <si>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</si>
  <si>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</si>
  <si>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</si>
  <si>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</si>
  <si>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</si>
  <si>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</si>
  <si>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</si>
  <si>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</si>
  <si>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</si>
  <si>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</si>
  <si>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</si>
  <si>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</si>
  <si>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</si>
  <si>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</si>
  <si>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</si>
  <si>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</si>
  <si>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</si>
  <si>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</si>
  <si>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</si>
  <si>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</si>
  <si>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</si>
  <si>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</si>
  <si>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</si>
  <si>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</si>
  <si>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</si>
  <si>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</si>
  <si>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</si>
  <si>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</si>
  <si>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</si>
  <si>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</si>
  <si>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</si>
  <si>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</si>
  <si>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</si>
  <si>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</si>
  <si>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</si>
  <si>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</si>
  <si>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</si>
  <si>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</si>
  <si>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</si>
  <si>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</si>
  <si>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</si>
  <si>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</si>
  <si>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</si>
  <si>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</si>
  <si>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</si>
  <si>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</si>
  <si>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</si>
  <si>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</si>
  <si>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</si>
  <si>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</si>
  <si>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</si>
  <si>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</si>
  <si>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</si>
  <si>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</si>
  <si>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</si>
  <si>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</si>
  <si>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</si>
  <si>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</si>
  <si>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</si>
  <si>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</si>
  <si>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</si>
  <si>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</si>
  <si>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</si>
  <si>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</si>
  <si>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</si>
  <si>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</si>
  <si>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</si>
  <si>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</si>
  <si>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</si>
  <si>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</si>
  <si>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</si>
  <si>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</si>
  <si>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</si>
  <si>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</si>
  <si>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</si>
  <si>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</si>
  <si>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</si>
  <si>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</si>
  <si>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</si>
  <si>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</si>
  <si>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</si>
  <si>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</si>
  <si>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</si>
  <si>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</si>
  <si>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</si>
  <si>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</si>
  <si>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</si>
  <si>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</si>
  <si>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</si>
  <si>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</si>
  <si>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</si>
  <si>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</si>
  <si>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</si>
  <si>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</si>
  <si>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</si>
  <si>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</si>
  <si>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</si>
  <si>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</si>
  <si>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</si>
  <si>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</si>
  <si>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</si>
  <si>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</si>
  <si>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</si>
  <si>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</si>
  <si>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</si>
  <si>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</si>
  <si>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</si>
  <si>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</si>
  <si>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</si>
  <si>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</si>
  <si>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</si>
  <si>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</si>
  <si>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</si>
  <si>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</si>
  <si>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</si>
  <si>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</si>
  <si>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</si>
  <si>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</si>
  <si>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</si>
  <si>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</si>
  <si>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</si>
  <si>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</si>
  <si>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</si>
  <si>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</si>
  <si>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</si>
  <si>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</si>
  <si>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</si>
  <si>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</si>
  <si>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</si>
  <si>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</si>
  <si>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</si>
  <si>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</si>
  <si>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</si>
  <si>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</si>
  <si>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</si>
  <si>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</si>
  <si>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</si>
  <si>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</si>
  <si>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</si>
  <si>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</si>
  <si>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</si>
  <si>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</si>
  <si>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</si>
  <si>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</si>
  <si>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</si>
  <si>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</si>
  <si>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</si>
  <si>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</si>
  <si>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</si>
  <si>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</si>
  <si>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</si>
  <si>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</si>
  <si>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</si>
  <si>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</si>
  <si>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</si>
  <si>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</si>
  <si>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</si>
  <si>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</si>
  <si>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</si>
  <si>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</si>
  <si>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</si>
  <si>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</si>
  <si>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</si>
  <si>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</si>
  <si>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</si>
  <si>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</si>
  <si>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</si>
  <si>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</si>
  <si>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</si>
  <si>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</si>
  <si>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</si>
  <si>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</si>
  <si>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</si>
  <si>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</si>
  <si>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</si>
  <si>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</si>
  <si>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</si>
  <si>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</si>
  <si>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</si>
  <si>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</si>
  <si>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</si>
  <si>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</si>
  <si>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</si>
  <si>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</si>
  <si>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</si>
  <si>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</si>
  <si>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</si>
  <si>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</si>
  <si>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</si>
  <si>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</si>
  <si>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</si>
  <si>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</si>
  <si>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</si>
  <si>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</si>
  <si>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</si>
  <si>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</si>
  <si>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</si>
  <si>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</si>
  <si>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</si>
  <si>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</si>
  <si>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</si>
  <si>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</si>
  <si>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</si>
  <si>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</si>
  <si>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</si>
  <si>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</si>
  <si>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</si>
  <si>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</si>
  <si>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</si>
  <si>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</si>
  <si>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</si>
  <si>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</si>
  <si>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</si>
  <si>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</si>
  <si>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</si>
  <si>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</si>
  <si>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</si>
  <si>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</si>
  <si>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</si>
  <si>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</si>
  <si>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</si>
  <si>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</si>
  <si>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</si>
  <si>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</si>
  <si>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</si>
  <si>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</si>
  <si>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</si>
  <si>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</si>
  <si>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</si>
  <si>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</si>
  <si>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</si>
  <si>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</si>
  <si>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</si>
  <si>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</si>
  <si>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</si>
  <si>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</si>
  <si>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</si>
  <si>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</si>
  <si>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</si>
  <si>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</si>
  <si>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</si>
  <si>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</si>
  <si>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</si>
  <si>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</si>
  <si>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</si>
  <si>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</si>
  <si>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</si>
  <si>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</si>
  <si>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</si>
  <si>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</si>
  <si>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</si>
  <si>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</si>
  <si>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</si>
  <si>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</si>
  <si>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</si>
  <si>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</si>
  <si>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</si>
  <si>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</si>
  <si>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</si>
  <si>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</si>
  <si>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</si>
  <si>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</si>
  <si>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</si>
  <si>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</si>
  <si>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</si>
  <si>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</si>
  <si>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</si>
  <si>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</si>
  <si>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</si>
  <si>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</si>
  <si>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</si>
  <si>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</si>
  <si>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</si>
  <si>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</si>
  <si>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</si>
  <si>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</si>
  <si>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</si>
  <si>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</si>
  <si>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</si>
  <si>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</si>
  <si>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</si>
  <si>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</si>
  <si>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</si>
  <si>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</si>
  <si>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</si>
  <si>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</si>
  <si>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</si>
  <si>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</si>
  <si>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</si>
  <si>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</si>
  <si>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</si>
  <si>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</si>
  <si>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</si>
  <si>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</si>
  <si>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</si>
  <si>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</si>
  <si>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</si>
  <si>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</si>
  <si>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</si>
  <si>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</si>
  <si>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</si>
  <si>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</si>
  <si>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</si>
  <si>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</si>
  <si>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</si>
  <si>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</si>
  <si>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</si>
  <si>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</si>
  <si>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</si>
  <si>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</si>
  <si>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</si>
  <si>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</si>
  <si>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</si>
  <si>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</si>
  <si>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</si>
  <si>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</si>
  <si>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</si>
  <si>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</si>
  <si>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</si>
  <si>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</si>
  <si>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</si>
  <si>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</si>
  <si>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</si>
  <si>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</si>
  <si>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</si>
  <si>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</si>
  <si>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</si>
  <si>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</si>
  <si>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</si>
  <si>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</si>
  <si>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</si>
  <si>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</si>
  <si>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</si>
  <si>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</si>
  <si>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</si>
  <si>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</si>
  <si>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</si>
  <si>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</si>
  <si>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</si>
  <si>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</si>
  <si>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</si>
  <si>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</si>
  <si>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</si>
  <si>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</si>
  <si>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</si>
  <si>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</si>
  <si>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</si>
  <si>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</si>
  <si>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</si>
  <si>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</si>
  <si>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</si>
  <si>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</si>
  <si>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</si>
  <si>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</si>
  <si>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</si>
  <si>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</si>
  <si>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</si>
  <si>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</si>
  <si>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</si>
  <si>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</si>
  <si>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</si>
  <si>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</si>
  <si>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</si>
  <si>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</si>
  <si>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</si>
  <si>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</si>
  <si>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</si>
  <si>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</si>
  <si>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</si>
  <si>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</si>
  <si>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</si>
  <si>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</si>
  <si>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</si>
  <si>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</si>
  <si>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</si>
  <si>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</si>
  <si>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</si>
  <si>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</si>
  <si>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</si>
  <si>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</si>
  <si>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</si>
  <si>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</si>
  <si>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</si>
  <si>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</si>
  <si>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</si>
  <si>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</si>
  <si>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</si>
  <si>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</si>
  <si>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</si>
  <si>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</si>
  <si>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</si>
  <si>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</si>
  <si>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</si>
  <si>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</si>
  <si>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</si>
  <si>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</si>
  <si>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</si>
  <si>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</si>
  <si>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</si>
  <si>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</si>
  <si>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</si>
  <si>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</si>
  <si>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</si>
  <si>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</si>
  <si>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</si>
  <si>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</si>
  <si>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</si>
  <si>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</si>
  <si>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</si>
  <si>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</si>
  <si>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</si>
  <si>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</si>
  <si>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</si>
  <si>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</si>
  <si>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</si>
  <si>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</si>
  <si>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</si>
  <si>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</si>
  <si>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</si>
  <si>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</si>
  <si>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</si>
  <si>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</si>
  <si>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</si>
  <si>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</si>
  <si>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</si>
  <si>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</si>
  <si>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</si>
  <si>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</si>
  <si>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</si>
  <si>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</si>
  <si>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</si>
  <si>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</si>
  <si>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</si>
  <si>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</si>
  <si>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</si>
  <si>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</si>
  <si>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</si>
  <si>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</si>
  <si>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</si>
  <si>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</si>
  <si>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</si>
  <si>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</si>
  <si>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</si>
  <si>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</si>
  <si>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</si>
  <si>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</si>
  <si>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</si>
  <si>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</si>
  <si>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</si>
  <si>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</si>
  <si>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</si>
  <si>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</si>
  <si>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</si>
  <si>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</si>
  <si>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</si>
  <si>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</si>
  <si>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</si>
  <si>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</si>
  <si>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</si>
  <si>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</si>
  <si>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</si>
  <si>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</si>
  <si>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</si>
  <si>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</si>
  <si>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</si>
  <si>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</si>
  <si>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</si>
  <si>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</si>
  <si>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</si>
  <si>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</si>
  <si>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</si>
  <si>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</si>
  <si>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</si>
  <si>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</si>
  <si>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</si>
  <si>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</si>
  <si>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</si>
  <si>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</si>
  <si>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</si>
  <si>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</si>
  <si>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</si>
  <si>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</si>
  <si>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</si>
  <si>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</si>
  <si>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</si>
  <si>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</si>
  <si>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</si>
  <si>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</si>
  <si>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</si>
  <si>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</si>
  <si>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</si>
  <si>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</si>
  <si>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</si>
  <si>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</si>
  <si>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</si>
  <si>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</si>
  <si>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</si>
  <si>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</si>
  <si>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</si>
  <si>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</si>
  <si>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</si>
  <si>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</si>
  <si>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</si>
  <si>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</si>
  <si>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</si>
  <si>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</si>
  <si>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</si>
  <si>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</si>
  <si>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</si>
  <si>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</si>
  <si>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</si>
  <si>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</si>
  <si>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</si>
  <si>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</si>
  <si>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</si>
  <si>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</si>
  <si>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</si>
  <si>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</si>
  <si>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</si>
  <si>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</si>
  <si>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</si>
  <si>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</si>
  <si>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</si>
  <si>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</si>
  <si>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</si>
  <si>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</si>
  <si>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</si>
  <si>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</si>
  <si>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</si>
  <si>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</si>
  <si>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</si>
  <si>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</si>
  <si>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</si>
  <si>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</si>
  <si>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</si>
  <si>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</si>
  <si>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</si>
  <si>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</si>
  <si>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</si>
  <si>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</si>
  <si>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</si>
  <si>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</si>
  <si>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</si>
  <si>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</si>
  <si>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</si>
  <si>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</si>
  <si>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</si>
  <si>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</si>
  <si>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</si>
  <si>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</si>
  <si>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</si>
  <si>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</si>
  <si>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</si>
  <si>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</si>
  <si>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</si>
  <si>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</si>
  <si>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</si>
  <si>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</si>
  <si>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</si>
  <si>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</si>
  <si>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</si>
  <si>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</si>
  <si>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</si>
  <si>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</si>
  <si>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</si>
  <si>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</si>
  <si>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</si>
  <si>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</si>
  <si>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</si>
  <si>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</si>
  <si>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</si>
  <si>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</si>
  <si>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</si>
  <si>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</si>
  <si>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</si>
  <si>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</si>
  <si>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</si>
  <si>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</si>
  <si>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</si>
  <si>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</si>
  <si>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</si>
  <si>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</si>
  <si>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</si>
  <si>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</si>
  <si>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</si>
  <si>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</si>
  <si>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</si>
  <si>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</si>
  <si>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</si>
  <si>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</si>
  <si>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</si>
  <si>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</si>
  <si>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</si>
  <si>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</si>
  <si>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</si>
  <si>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</si>
  <si>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</si>
  <si>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</si>
  <si>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</si>
  <si>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</si>
  <si>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</si>
  <si>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</si>
  <si>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</si>
  <si>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</si>
  <si>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</si>
  <si>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</si>
  <si>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</si>
  <si>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</si>
  <si>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</si>
  <si>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</si>
  <si>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</si>
  <si>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</si>
  <si>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</si>
  <si>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</si>
  <si>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</si>
  <si>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</si>
  <si>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</si>
  <si>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</si>
  <si>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</si>
  <si>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</si>
  <si>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</si>
  <si>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</si>
  <si>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</si>
  <si>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</si>
  <si>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</si>
  <si>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</si>
  <si>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</si>
  <si>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</si>
  <si>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</si>
  <si>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</si>
  <si>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</si>
  <si>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</si>
  <si>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</si>
  <si>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</si>
  <si>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</si>
  <si>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</si>
  <si>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</si>
  <si>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</si>
  <si>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</si>
  <si>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</si>
  <si>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</si>
  <si>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</si>
  <si>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</si>
  <si>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</si>
  <si>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</si>
  <si>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</si>
  <si>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</si>
  <si>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</si>
  <si>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</si>
  <si>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</si>
  <si>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</si>
  <si>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</si>
  <si>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</si>
  <si>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</si>
  <si>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</si>
  <si>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</si>
  <si>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</si>
  <si>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</si>
  <si>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</si>
  <si>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</si>
  <si>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</si>
  <si>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</si>
  <si>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</si>
  <si>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</si>
  <si>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</si>
  <si>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</si>
  <si>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</si>
  <si>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</si>
  <si>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</si>
  <si>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</si>
  <si>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</si>
  <si>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</si>
  <si>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</si>
  <si>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</si>
  <si>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</si>
  <si>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</si>
  <si>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</si>
  <si>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</si>
  <si>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</si>
  <si>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</si>
  <si>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</si>
  <si>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</si>
  <si>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</si>
  <si>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</si>
  <si>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</si>
  <si>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</si>
  <si>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</si>
  <si>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</si>
  <si>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</si>
  <si>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</si>
  <si>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</si>
  <si>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</si>
  <si>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</si>
  <si>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</si>
  <si>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</si>
  <si>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</si>
  <si>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</si>
  <si>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</si>
  <si>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</si>
  <si>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</si>
  <si>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</si>
  <si>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</si>
  <si>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</si>
  <si>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</si>
  <si>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</si>
  <si>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</si>
  <si>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</si>
  <si>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</si>
  <si>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</si>
  <si>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</si>
  <si>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</si>
  <si>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</si>
  <si>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</si>
  <si>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</si>
  <si>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</si>
  <si>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</si>
  <si>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</si>
  <si>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</si>
  <si>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</si>
  <si>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</si>
  <si>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</si>
  <si>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</si>
  <si>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</si>
  <si>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</si>
  <si>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</si>
  <si>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</si>
  <si>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</si>
  <si>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</si>
  <si>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</si>
  <si>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</si>
  <si>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</si>
  <si>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</si>
  <si>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</si>
  <si>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</si>
  <si>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</si>
  <si>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</si>
  <si>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</si>
  <si>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</si>
  <si>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</si>
  <si>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</si>
  <si>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</si>
  <si>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</si>
  <si>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</si>
  <si>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</si>
  <si>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</si>
  <si>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</si>
  <si>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</si>
  <si>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</si>
  <si>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</si>
  <si>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</si>
  <si>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</si>
  <si>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</si>
  <si>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</si>
  <si>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</si>
  <si>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</si>
  <si>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</si>
  <si>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</si>
  <si>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</si>
  <si>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</si>
  <si>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</si>
  <si>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</si>
  <si>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</si>
  <si>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</si>
  <si>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</si>
  <si>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</si>
  <si>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</si>
  <si>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</si>
  <si>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</si>
  <si>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</si>
  <si>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</si>
  <si>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</si>
  <si>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</si>
  <si>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</si>
  <si>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</si>
  <si>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</si>
  <si>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</si>
  <si>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</si>
  <si>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</si>
  <si>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</si>
  <si>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</si>
  <si>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</si>
  <si>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</si>
  <si>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</si>
  <si>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</si>
  <si>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</si>
  <si>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</si>
  <si>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</si>
  <si>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</si>
  <si>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</si>
  <si>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</si>
  <si>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</si>
  <si>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</si>
  <si>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</si>
  <si>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</si>
  <si>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</si>
  <si>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</si>
  <si>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</si>
  <si>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</si>
  <si>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</si>
  <si>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</si>
  <si>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</si>
  <si>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</si>
  <si>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</si>
  <si>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</si>
  <si>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</si>
  <si>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</si>
  <si>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</si>
  <si>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</si>
  <si>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</si>
  <si>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</si>
  <si>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</si>
  <si>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</si>
  <si>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</si>
  <si>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</si>
  <si>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</si>
  <si>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</si>
  <si>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</si>
  <si>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</si>
  <si>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</si>
  <si>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</si>
  <si>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</si>
  <si>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</si>
  <si>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</si>
  <si>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</si>
  <si>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</si>
  <si>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</si>
  <si>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</si>
  <si>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</si>
  <si>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</si>
  <si>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</si>
  <si>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</si>
  <si>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</si>
  <si>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</si>
  <si>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</si>
  <si>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</si>
  <si>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</si>
  <si>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</si>
  <si>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</si>
  <si>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</si>
  <si>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</si>
  <si>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</si>
  <si>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</si>
  <si>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</si>
  <si>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</si>
  <si>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</si>
  <si>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</si>
  <si>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</si>
  <si>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</si>
  <si>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</si>
  <si>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</si>
  <si>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</si>
  <si>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</si>
  <si>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</si>
  <si>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</si>
  <si>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</si>
  <si>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</si>
  <si>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</si>
  <si>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</si>
  <si>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</si>
  <si>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</si>
  <si>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</si>
  <si>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</si>
  <si>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</si>
  <si>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</si>
  <si>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</si>
  <si>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</si>
  <si>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</si>
  <si>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</si>
  <si>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</si>
  <si>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</si>
  <si>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</si>
  <si>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</si>
  <si>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</si>
  <si>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</si>
  <si>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</si>
  <si>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</si>
  <si>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</si>
  <si>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</si>
  <si>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</si>
  <si>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</si>
  <si>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</si>
  <si>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</si>
  <si>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</si>
  <si>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</si>
  <si>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</si>
  <si>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</si>
  <si>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</si>
  <si>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</si>
  <si>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</si>
  <si>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</si>
  <si>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</si>
  <si>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</si>
  <si>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</si>
  <si>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</si>
  <si>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</si>
  <si>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</si>
  <si>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</si>
  <si>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</si>
  <si>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</si>
  <si>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</si>
  <si>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</si>
  <si>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</si>
  <si>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</si>
  <si>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</si>
  <si>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</si>
  <si>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</si>
  <si>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</si>
  <si>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</si>
  <si>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</si>
  <si>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</si>
  <si>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</si>
  <si>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</si>
  <si>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</si>
  <si>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</si>
  <si>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</si>
  <si>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</si>
  <si>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</si>
  <si>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</si>
  <si>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</si>
  <si>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</si>
  <si>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</si>
  <si>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</si>
  <si>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</si>
  <si>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</si>
  <si>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</si>
  <si>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</si>
  <si>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</si>
  <si>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</si>
  <si>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</si>
  <si>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</si>
  <si>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</si>
  <si>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</si>
  <si>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</si>
  <si>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</si>
  <si>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</si>
  <si>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</si>
  <si>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</si>
  <si>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</si>
  <si>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</si>
  <si>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</si>
  <si>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</si>
  <si>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</si>
  <si>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</si>
  <si>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</si>
  <si>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</si>
  <si>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</si>
  <si>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</si>
  <si>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</si>
  <si>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</si>
  <si>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</si>
  <si>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</si>
  <si>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</si>
  <si>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</si>
  <si>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</si>
  <si>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</si>
  <si>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</si>
  <si>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</si>
  <si>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</si>
  <si>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</si>
  <si>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</si>
  <si>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</si>
  <si>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</si>
  <si>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</si>
  <si>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</si>
  <si>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</si>
  <si>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</si>
  <si>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</si>
  <si>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</si>
  <si>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</si>
  <si>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</si>
  <si>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</si>
  <si>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</si>
  <si>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</si>
  <si>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</si>
  <si>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</si>
  <si>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</si>
  <si>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</si>
  <si>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</si>
  <si>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</si>
  <si>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</si>
  <si>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</si>
  <si>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</si>
  <si>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</si>
  <si>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</si>
  <si>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</si>
  <si>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</si>
  <si>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</si>
  <si>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</si>
  <si>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</si>
  <si>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</si>
  <si>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</si>
  <si>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</si>
  <si>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</si>
  <si>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</si>
  <si>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</si>
  <si>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</si>
  <si>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</si>
  <si>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</si>
  <si>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</si>
  <si>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</si>
  <si>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</si>
  <si>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</si>
  <si>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</si>
  <si>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</si>
  <si>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</si>
  <si>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</si>
  <si>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</si>
  <si>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</si>
  <si>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</si>
  <si>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</si>
  <si>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</si>
  <si>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</si>
  <si>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</si>
  <si>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</si>
  <si>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</si>
  <si>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</si>
  <si>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</si>
  <si>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</si>
  <si>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</si>
  <si>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</si>
  <si>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</si>
  <si>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</si>
  <si>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</si>
  <si>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</si>
  <si>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</si>
  <si>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</si>
  <si>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</si>
  <si>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</si>
  <si>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</si>
  <si>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</si>
  <si>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</si>
  <si>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</si>
  <si>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</si>
  <si>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</si>
  <si>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</si>
  <si>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</si>
  <si>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</si>
  <si>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</si>
  <si>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</si>
  <si>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</si>
  <si>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</si>
  <si>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</si>
  <si>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</si>
  <si>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</si>
  <si>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</si>
  <si>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</si>
  <si>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</si>
  <si>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</si>
  <si>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</si>
  <si>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</si>
  <si>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</si>
  <si>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</si>
  <si>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</si>
  <si>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</si>
  <si>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</si>
  <si>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</si>
  <si>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</si>
  <si>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</si>
  <si>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</si>
  <si>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</si>
  <si>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</si>
  <si>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</si>
  <si>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</si>
  <si>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</si>
  <si>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</si>
  <si>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</si>
  <si>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</si>
  <si>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</si>
  <si>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</si>
  <si>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</si>
  <si>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</si>
  <si>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</si>
  <si>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</si>
  <si>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</si>
  <si>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</si>
  <si>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</si>
  <si>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</si>
  <si>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</si>
  <si>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</si>
  <si>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</si>
  <si>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</si>
  <si>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</si>
  <si>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</si>
  <si>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</si>
  <si>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</si>
  <si>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</si>
  <si>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</si>
  <si>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</si>
  <si>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</si>
  <si>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</si>
  <si>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</si>
  <si>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</si>
  <si>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</si>
  <si>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</si>
  <si>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</si>
  <si>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</si>
  <si>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</si>
  <si>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</si>
  <si>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</si>
  <si>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</si>
  <si>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</si>
  <si>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</si>
  <si>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</si>
  <si>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</si>
  <si>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</si>
  <si>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</si>
  <si>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</si>
  <si>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</si>
  <si>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</si>
  <si>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</si>
  <si>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</si>
  <si>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</si>
  <si>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</si>
  <si>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</si>
  <si>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</si>
  <si>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</si>
  <si>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</si>
  <si>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</si>
  <si>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</si>
  <si>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</si>
  <si>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</si>
  <si>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</si>
  <si>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</si>
  <si>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</si>
  <si>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</si>
  <si>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</si>
  <si>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</si>
  <si>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</si>
  <si>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</si>
  <si>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</si>
  <si>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</si>
  <si>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</si>
  <si>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</si>
  <si>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</si>
  <si>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</si>
  <si>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</si>
  <si>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</si>
  <si>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</si>
  <si>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</si>
  <si>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</si>
  <si>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</si>
  <si>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</si>
  <si>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</si>
  <si>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</si>
  <si>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</si>
  <si>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</si>
  <si>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</si>
  <si>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</si>
  <si>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</si>
  <si>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</si>
  <si>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</si>
  <si>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</si>
  <si>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</si>
  <si>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</si>
  <si>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</si>
  <si>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</si>
  <si>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</si>
  <si>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</si>
  <si>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</si>
  <si>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</si>
  <si>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</si>
  <si>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</si>
  <si>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</si>
  <si>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</si>
  <si>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</si>
  <si>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</si>
  <si>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</si>
  <si>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</si>
  <si>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</si>
  <si>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</si>
  <si>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</si>
  <si>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</si>
  <si>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</si>
  <si>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</si>
  <si>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</si>
  <si>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</si>
  <si>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</si>
  <si>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</si>
  <si>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</si>
  <si>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</si>
  <si>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</si>
  <si>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</si>
  <si>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</si>
  <si>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</si>
  <si>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</si>
  <si>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</si>
  <si>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</si>
  <si>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</si>
  <si>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</si>
  <si>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</si>
  <si>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</si>
  <si>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</si>
  <si>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</si>
  <si>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</si>
  <si>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</si>
  <si>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</si>
  <si>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</si>
  <si>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</si>
  <si>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</si>
  <si>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</si>
  <si>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</si>
  <si>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</si>
  <si>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</si>
  <si>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</si>
  <si>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</si>
  <si>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</si>
  <si>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</si>
  <si>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</si>
  <si>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</si>
  <si>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</si>
  <si>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</si>
  <si>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</si>
  <si>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</si>
  <si>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</si>
  <si>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</si>
  <si>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</si>
  <si>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</si>
  <si>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</si>
  <si>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</si>
  <si>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</si>
  <si>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</si>
  <si>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</si>
  <si>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</si>
  <si>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</si>
  <si>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</si>
  <si>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</si>
  <si>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</si>
  <si>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</si>
  <si>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</si>
  <si>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</si>
  <si>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</si>
  <si>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</si>
  <si>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</si>
  <si>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</si>
  <si>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</si>
  <si>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</si>
  <si>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</si>
  <si>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</si>
  <si>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</si>
  <si>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</si>
  <si>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</si>
  <si>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</si>
  <si>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</si>
  <si>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</si>
  <si>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</si>
  <si>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</si>
  <si>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</si>
  <si>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</si>
  <si>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</si>
  <si>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</si>
  <si>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</si>
  <si>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</si>
  <si>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</si>
  <si>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</si>
  <si>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</si>
  <si>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</si>
  <si>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</si>
  <si>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</si>
  <si>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</si>
  <si>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</si>
  <si>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</si>
  <si>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</si>
  <si>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</si>
  <si>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</si>
  <si>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</si>
  <si>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</si>
  <si>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</si>
  <si>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</si>
  <si>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</si>
  <si>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</si>
  <si>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</si>
  <si>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</si>
  <si>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</si>
  <si>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</si>
  <si>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</si>
  <si>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</si>
  <si>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</si>
  <si>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</si>
  <si>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</si>
  <si>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</si>
  <si>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</si>
  <si>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</si>
  <si>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</si>
  <si>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</si>
  <si>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</si>
  <si>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</si>
  <si>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</si>
  <si>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</si>
  <si>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</si>
  <si>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</si>
  <si>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</si>
  <si>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</si>
  <si>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</si>
  <si>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</si>
  <si>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</si>
  <si>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</si>
  <si>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</si>
  <si>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</si>
  <si>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</si>
  <si>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</si>
  <si>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</si>
  <si>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</si>
  <si>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</si>
  <si>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</si>
  <si>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</si>
  <si>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</si>
  <si>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</si>
  <si>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</si>
  <si>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</si>
  <si>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</si>
  <si>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</si>
  <si>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</si>
  <si>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</si>
  <si>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</si>
  <si>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</si>
  <si>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</si>
  <si>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</si>
  <si>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</si>
  <si>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</si>
  <si>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</si>
  <si>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</si>
  <si>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</si>
  <si>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</si>
  <si>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</si>
  <si>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</si>
  <si>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</si>
  <si>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</si>
  <si>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</si>
  <si>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</si>
  <si>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</si>
  <si>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</si>
  <si>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</si>
  <si>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</si>
  <si>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</si>
  <si>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</si>
  <si>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</si>
  <si>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</si>
  <si>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</si>
  <si>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</si>
  <si>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</si>
  <si>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</si>
  <si>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</si>
  <si>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</si>
  <si>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</si>
  <si>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</si>
  <si>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</si>
  <si>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</si>
  <si>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</si>
  <si>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</si>
  <si>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</si>
  <si>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</si>
  <si>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</si>
  <si>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</si>
  <si>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</si>
  <si>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</si>
  <si>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</si>
  <si>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</si>
  <si>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</si>
  <si>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</si>
  <si>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</si>
  <si>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</si>
  <si>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</si>
  <si>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</si>
  <si>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</si>
  <si>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</si>
  <si>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</si>
  <si>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</si>
  <si>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</si>
  <si>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</si>
  <si>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</si>
  <si>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</si>
  <si>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</si>
  <si>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</si>
  <si>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</si>
  <si>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</si>
  <si>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</si>
  <si>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</si>
  <si>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</si>
  <si>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</si>
  <si>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</si>
  <si>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</si>
  <si>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</si>
  <si>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</si>
  <si>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</si>
  <si>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</si>
  <si>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</si>
  <si>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</si>
  <si>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</si>
  <si>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</si>
  <si>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</si>
  <si>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</si>
  <si>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</si>
  <si>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</si>
  <si>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</si>
  <si>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</si>
  <si>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</si>
  <si>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</si>
  <si>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</si>
  <si>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</si>
  <si>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</si>
  <si>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</si>
  <si>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</si>
  <si>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</si>
  <si>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</si>
  <si>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</si>
  <si>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</si>
  <si>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</si>
  <si>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</si>
  <si>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</si>
  <si>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</si>
  <si>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</si>
  <si>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</si>
  <si>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</si>
  <si>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</si>
  <si>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</si>
  <si>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</si>
  <si>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</si>
  <si>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</si>
  <si>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</si>
  <si>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</si>
  <si>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</si>
  <si>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</si>
  <si>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</si>
  <si>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</si>
  <si>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</si>
  <si>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</si>
  <si>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</si>
  <si>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</si>
  <si>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</si>
  <si>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</si>
  <si>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</si>
  <si>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</si>
  <si>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</si>
  <si>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</si>
  <si>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</si>
  <si>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</si>
  <si>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</si>
  <si>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</si>
  <si>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</si>
  <si>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</si>
  <si>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</si>
  <si>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</si>
  <si>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</si>
  <si>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</si>
  <si>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</si>
  <si>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</si>
  <si>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</si>
  <si>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</si>
  <si>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</si>
  <si>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</si>
  <si>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</si>
  <si>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</si>
  <si>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</si>
  <si>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</si>
  <si>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</si>
  <si>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</si>
  <si>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</si>
  <si>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</si>
  <si>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</si>
  <si>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</si>
  <si>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</si>
  <si>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</si>
  <si>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</si>
  <si>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</si>
  <si>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</si>
  <si>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</si>
  <si>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</si>
  <si>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</si>
  <si>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</si>
  <si>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</si>
  <si>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</si>
  <si>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</si>
  <si>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</si>
  <si>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</si>
  <si>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</si>
  <si>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</si>
  <si>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</si>
  <si>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</si>
  <si>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</si>
  <si>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</si>
  <si>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</si>
  <si>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</si>
  <si>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</si>
  <si>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</si>
  <si>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</si>
  <si>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</si>
  <si>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</si>
  <si>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</si>
  <si>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</si>
  <si>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</si>
  <si>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</si>
  <si>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</si>
  <si>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</si>
  <si>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</si>
  <si>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</si>
  <si>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</si>
  <si>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</si>
  <si>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</si>
  <si>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</si>
  <si>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</si>
  <si>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</si>
  <si>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</si>
  <si>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</si>
  <si>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</si>
  <si>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</si>
  <si>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</si>
  <si>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</si>
  <si>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</si>
  <si>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</si>
  <si>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</si>
  <si>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</si>
  <si>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</si>
  <si>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</si>
  <si>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</si>
  <si>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</si>
  <si>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</si>
  <si>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</si>
  <si>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</si>
  <si>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</si>
  <si>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</si>
  <si>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</si>
  <si>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</si>
  <si>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</si>
  <si>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</si>
  <si>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</si>
  <si>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</si>
  <si>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</si>
  <si>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</si>
  <si>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</si>
  <si>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</si>
  <si>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</si>
  <si>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</si>
  <si>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</si>
  <si>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</si>
  <si>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</si>
  <si>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</si>
  <si>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</si>
  <si>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</si>
  <si>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</si>
  <si>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</si>
  <si>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</si>
  <si>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</si>
  <si>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</si>
  <si>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</si>
  <si>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</si>
  <si>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</si>
  <si>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</si>
  <si>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</si>
  <si>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</si>
  <si>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</si>
  <si>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</si>
  <si>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</si>
  <si>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</si>
  <si>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</si>
  <si>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</si>
  <si>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</si>
  <si>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</si>
  <si>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</si>
  <si>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</si>
  <si>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</si>
  <si>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</si>
  <si>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</si>
  <si>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</si>
  <si>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</si>
  <si>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</si>
  <si>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</si>
  <si>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</si>
  <si>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</si>
  <si>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</si>
  <si>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</si>
  <si>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</si>
  <si>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</si>
  <si>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</si>
  <si>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</si>
  <si>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</si>
  <si>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</si>
  <si>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</si>
  <si>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</si>
  <si>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</si>
  <si>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</si>
  <si>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</si>
  <si>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</si>
  <si>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</si>
  <si>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</si>
  <si>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</si>
  <si>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</si>
  <si>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</si>
  <si>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</si>
  <si>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</si>
  <si>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</si>
  <si>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</si>
  <si>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</si>
  <si>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</si>
  <si>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</si>
  <si>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</si>
  <si>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</si>
  <si>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</si>
  <si>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</si>
  <si>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</si>
  <si>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</si>
  <si>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</si>
  <si>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</si>
  <si>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</si>
  <si>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</si>
  <si>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</si>
  <si>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</si>
  <si>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</si>
  <si>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</si>
  <si>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</si>
  <si>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</si>
  <si>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</si>
  <si>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</si>
  <si>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</si>
  <si>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</si>
  <si>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</si>
  <si>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</si>
  <si>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</si>
  <si>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</si>
  <si>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</si>
  <si>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</si>
  <si>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</si>
  <si>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</si>
  <si>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</si>
  <si>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</si>
  <si>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</si>
  <si>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</si>
  <si>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</si>
  <si>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</si>
  <si>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</si>
  <si>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</si>
  <si>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</si>
  <si>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</si>
  <si>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</si>
  <si>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</si>
  <si>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</si>
  <si>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</si>
  <si>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</si>
  <si>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</si>
  <si>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</si>
  <si>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</si>
  <si>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</si>
  <si>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</si>
  <si>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</si>
  <si>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</si>
  <si>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</si>
  <si>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</si>
  <si>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</si>
  <si>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</si>
  <si>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</si>
  <si>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</si>
  <si>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</si>
  <si>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</si>
  <si>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</si>
  <si>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</si>
  <si>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</si>
  <si>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</si>
  <si>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</si>
  <si>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</si>
  <si>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</si>
  <si>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</si>
  <si>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</si>
  <si>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</si>
  <si>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</si>
  <si>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</si>
  <si>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</si>
  <si>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</si>
  <si>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</si>
  <si>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</si>
  <si>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</si>
  <si>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</si>
  <si>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</si>
  <si>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</si>
  <si>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</si>
  <si>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</si>
  <si>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</si>
  <si>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</si>
  <si>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</si>
  <si>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</si>
  <si>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</si>
  <si>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</si>
  <si>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</si>
  <si>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</si>
  <si>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</si>
  <si>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</si>
  <si>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</si>
  <si>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</si>
  <si>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</si>
  <si>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</si>
  <si>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</si>
  <si>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</si>
  <si>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</si>
  <si>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</si>
  <si>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</si>
  <si>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</si>
  <si>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</si>
  <si>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</si>
  <si>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</si>
  <si>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</si>
  <si>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</si>
  <si>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</si>
  <si>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</si>
  <si>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</si>
  <si>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</si>
  <si>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</si>
  <si>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</si>
  <si>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</si>
  <si>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</si>
  <si>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</si>
  <si>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</si>
  <si>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</si>
  <si>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</si>
  <si>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</si>
  <si>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</si>
  <si>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</si>
  <si>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</si>
  <si>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</si>
  <si>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</si>
  <si>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</si>
  <si>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</si>
  <si>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</si>
  <si>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</si>
  <si>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</si>
  <si>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</si>
  <si>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</si>
  <si>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</si>
  <si>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</si>
  <si>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</si>
  <si>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</si>
  <si>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</si>
  <si>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</si>
  <si>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</si>
  <si>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</si>
  <si>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</si>
  <si>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</si>
  <si>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</si>
  <si>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</si>
  <si>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</si>
  <si>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</si>
  <si>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</si>
  <si>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</si>
  <si>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</si>
  <si>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</si>
  <si>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</si>
  <si>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</si>
  <si>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</si>
  <si>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</si>
  <si>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</si>
  <si>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</si>
  <si>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</si>
  <si>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</si>
  <si>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</si>
  <si>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</si>
  <si>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</si>
  <si>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</si>
  <si>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</si>
  <si>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</si>
  <si>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</si>
  <si>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</si>
  <si>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</si>
  <si>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</si>
  <si>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</si>
  <si>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</si>
  <si>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</si>
  <si>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</si>
  <si>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</si>
  <si>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</si>
  <si>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</si>
  <si>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</si>
  <si>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</si>
  <si>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</si>
  <si>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</si>
  <si>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</si>
  <si>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</si>
  <si>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</si>
  <si>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</si>
  <si>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</si>
  <si>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</si>
  <si>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</si>
  <si>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</si>
  <si>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</si>
  <si>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</si>
  <si>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</si>
  <si>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</si>
  <si>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</si>
  <si>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</si>
  <si>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</si>
  <si>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</si>
  <si>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</si>
  <si>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</si>
  <si>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</si>
  <si>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</si>
  <si>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</si>
  <si>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</si>
  <si>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</si>
  <si>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</si>
  <si>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</si>
  <si>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</si>
  <si>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</si>
  <si>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</si>
  <si>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</si>
  <si>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</si>
  <si>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</si>
  <si>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</si>
  <si>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</si>
  <si>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</si>
  <si>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</si>
  <si>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</si>
  <si>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</si>
  <si>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</si>
  <si>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</si>
  <si>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</si>
  <si>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</si>
  <si>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</si>
  <si>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</si>
  <si>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</si>
  <si>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</si>
  <si>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</si>
  <si>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</si>
  <si>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</si>
  <si>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</si>
  <si>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</si>
  <si>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</si>
  <si>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</si>
  <si>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</si>
  <si>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</si>
  <si>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</si>
  <si>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</si>
  <si>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</si>
  <si>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</si>
  <si>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</si>
  <si>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</si>
  <si>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</si>
  <si>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</si>
  <si>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</si>
  <si>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</si>
  <si>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</si>
  <si>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</si>
  <si>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</si>
  <si>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</si>
  <si>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</si>
  <si>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</si>
  <si>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</si>
  <si>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</si>
  <si>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</si>
  <si>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</si>
  <si>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</si>
  <si>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</si>
  <si>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</si>
  <si>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</si>
  <si>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</si>
  <si>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</si>
  <si>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</si>
  <si>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</si>
  <si>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</si>
  <si>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</si>
  <si>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</si>
  <si>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</si>
  <si>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</si>
  <si>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</si>
  <si>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</si>
  <si>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</si>
  <si>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</si>
  <si>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</si>
  <si>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</si>
  <si>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</si>
  <si>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</si>
  <si>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</si>
  <si>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</si>
  <si>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</si>
  <si>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</si>
  <si>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</si>
  <si>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</si>
  <si>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</si>
  <si>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</si>
  <si>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</si>
  <si>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</si>
  <si>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</si>
  <si>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</si>
  <si>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</si>
  <si>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</si>
  <si>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</si>
  <si>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</si>
  <si>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</si>
  <si>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</si>
  <si>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</si>
  <si>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</si>
  <si>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</si>
  <si>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</si>
  <si>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</si>
  <si>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</si>
  <si>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</si>
  <si>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</si>
  <si>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</si>
  <si>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</si>
  <si>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</si>
  <si>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</si>
  <si>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</si>
  <si>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</si>
  <si>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</si>
  <si>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</si>
  <si>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</si>
  <si>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</si>
  <si>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</si>
  <si>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</si>
  <si>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</si>
  <si>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</si>
  <si>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</si>
  <si>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</si>
  <si>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</si>
  <si>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</si>
  <si>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</si>
  <si>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</si>
  <si>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</si>
  <si>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</si>
  <si>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</si>
  <si>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</si>
  <si>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</si>
  <si>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</si>
  <si>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</si>
  <si>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</si>
  <si>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</si>
  <si>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</si>
  <si>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</si>
  <si>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</si>
  <si>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</si>
  <si>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</si>
  <si>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</si>
  <si>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</si>
  <si>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</si>
  <si>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</si>
  <si>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</si>
  <si>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</si>
  <si>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</si>
  <si>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</si>
  <si>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</si>
  <si>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</si>
  <si>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</si>
  <si>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</si>
  <si>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</si>
  <si>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</si>
  <si>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</si>
  <si>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</si>
  <si>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</si>
  <si>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</si>
  <si>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</si>
  <si>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</si>
  <si>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</si>
  <si>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</si>
  <si>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</si>
  <si>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</si>
  <si>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</si>
  <si>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</si>
  <si>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</si>
  <si>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</si>
  <si>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</si>
  <si>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</si>
  <si>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</si>
  <si>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</si>
  <si>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</si>
  <si>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</si>
  <si>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</si>
  <si>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</si>
  <si>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</si>
  <si>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</si>
  <si>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</si>
  <si>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</si>
  <si>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</si>
  <si>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</si>
  <si>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</si>
  <si>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</si>
  <si>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</si>
  <si>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</si>
  <si>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</si>
  <si>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</si>
  <si>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</si>
  <si>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</si>
  <si>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</si>
  <si>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</si>
  <si>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</si>
  <si>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</si>
  <si>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</si>
  <si>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</si>
  <si>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</si>
  <si>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</si>
  <si>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</si>
  <si>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</si>
  <si>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</si>
  <si>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</si>
  <si>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</si>
  <si>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</si>
  <si>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</si>
  <si>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</si>
  <si>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</si>
  <si>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</si>
  <si>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</si>
  <si>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</si>
  <si>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</si>
  <si>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</si>
  <si>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</si>
  <si>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</si>
  <si>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</si>
  <si>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</si>
  <si>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</si>
  <si>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</si>
  <si>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</si>
  <si>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</si>
  <si>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</si>
  <si>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</si>
  <si>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</si>
  <si>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</si>
  <si>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</si>
  <si>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</si>
  <si>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</si>
  <si>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</si>
  <si>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</si>
  <si>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</si>
  <si>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</si>
  <si>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</si>
  <si>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</si>
  <si>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</si>
  <si>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</si>
  <si>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</si>
  <si>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</si>
  <si>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</si>
  <si>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</si>
  <si>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</si>
  <si>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</si>
  <si>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</si>
  <si>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</si>
  <si>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</si>
  <si>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</si>
  <si>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</si>
  <si>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</si>
  <si>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</si>
  <si>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</si>
  <si>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</si>
  <si>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</si>
  <si>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</si>
  <si>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</si>
  <si>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</si>
  <si>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</si>
  <si>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</si>
  <si>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</si>
  <si>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</si>
  <si>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</si>
  <si>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</si>
  <si>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</si>
  <si>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</si>
  <si>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</si>
  <si>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</si>
  <si>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</si>
  <si>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</si>
  <si>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</si>
  <si>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</si>
  <si>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</si>
  <si>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</si>
  <si>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</si>
  <si>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</si>
  <si>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</si>
  <si>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</si>
  <si>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</si>
  <si>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</si>
  <si>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</si>
  <si>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</si>
  <si>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</si>
  <si>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</si>
  <si>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</si>
  <si>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</si>
  <si>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</si>
  <si>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</si>
  <si>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</si>
  <si>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</si>
  <si>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</si>
  <si>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</si>
  <si>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</si>
  <si>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</si>
  <si>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</si>
  <si>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</si>
  <si>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</si>
  <si>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</si>
  <si>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</si>
  <si>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</si>
  <si>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</si>
  <si>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</si>
  <si>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</si>
  <si>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</si>
  <si>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</si>
  <si>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</si>
  <si>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</si>
  <si>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</si>
  <si>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</si>
  <si>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</si>
  <si>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</si>
  <si>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</si>
  <si>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</si>
  <si>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</si>
  <si>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</si>
  <si>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</si>
  <si>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</si>
  <si>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</si>
  <si>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</si>
  <si>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</si>
  <si>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</si>
  <si>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</si>
  <si>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</si>
  <si>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</si>
  <si>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</si>
  <si>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</si>
  <si>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</si>
  <si>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</si>
  <si>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</si>
  <si>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</si>
  <si>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</si>
  <si>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</si>
  <si>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</si>
  <si>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</si>
  <si>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</si>
  <si>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</si>
  <si>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</si>
  <si>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</si>
  <si>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</si>
  <si>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</si>
  <si>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</si>
  <si>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</si>
  <si>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</si>
  <si>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</si>
  <si>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</si>
  <si>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</si>
  <si>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</si>
  <si>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</si>
  <si>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</si>
  <si>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</si>
  <si>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</si>
  <si>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</si>
  <si>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</si>
  <si>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</si>
  <si>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</si>
  <si>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</si>
  <si>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</si>
  <si>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</si>
  <si>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</si>
  <si>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</si>
  <si>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</si>
  <si>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</si>
  <si>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</si>
  <si>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</si>
  <si>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</si>
  <si>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</si>
  <si>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</si>
  <si>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</si>
  <si>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</si>
  <si>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</si>
  <si>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</si>
  <si>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</si>
  <si>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</si>
  <si>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</si>
  <si>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</si>
  <si>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</si>
  <si>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</si>
  <si>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</si>
  <si>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</si>
  <si>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</si>
  <si>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</si>
  <si>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</si>
  <si>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</si>
  <si>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</si>
  <si>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</si>
  <si>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</si>
  <si>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</si>
  <si>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</si>
  <si>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</si>
  <si>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</si>
  <si>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</si>
  <si>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</si>
  <si>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</si>
  <si>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</si>
  <si>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</si>
  <si>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</si>
  <si>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</si>
  <si>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</si>
  <si>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</si>
  <si>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</si>
  <si>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</si>
  <si>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</si>
  <si>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</si>
  <si>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</si>
  <si>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</si>
  <si>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</si>
  <si>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</si>
  <si>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</si>
  <si>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</si>
  <si>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</si>
  <si>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</si>
  <si>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</si>
  <si>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</si>
  <si>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</si>
  <si>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</si>
  <si>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</si>
  <si>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</si>
  <si>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</si>
  <si>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</si>
  <si>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</si>
  <si>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</si>
  <si>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</si>
  <si>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</si>
  <si>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</si>
  <si>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</si>
  <si>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</si>
  <si>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</si>
  <si>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</si>
  <si>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</si>
  <si>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</si>
  <si>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</si>
  <si>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</si>
  <si>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</si>
  <si>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</si>
  <si>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</si>
  <si>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</si>
  <si>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</si>
  <si>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</si>
  <si>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</si>
  <si>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</si>
  <si>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</si>
  <si>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</si>
  <si>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</si>
  <si>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</si>
  <si>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</si>
  <si>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</si>
  <si>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</si>
  <si>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</si>
  <si>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</si>
  <si>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</si>
  <si>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</si>
  <si>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</si>
  <si>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</si>
  <si>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</si>
  <si>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</si>
  <si>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</si>
  <si>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</si>
  <si>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</si>
  <si>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</si>
  <si>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</si>
  <si>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</si>
  <si>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</si>
  <si>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</si>
  <si>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</si>
  <si>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</si>
  <si>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</si>
  <si>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</si>
  <si>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</si>
  <si>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</si>
  <si>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</si>
  <si>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</si>
  <si>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</si>
  <si>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</si>
  <si>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</si>
  <si>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</si>
  <si>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</si>
  <si>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</si>
  <si>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</si>
  <si>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</si>
  <si>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</si>
  <si>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</si>
  <si>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</si>
  <si>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</si>
  <si>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</si>
  <si>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</si>
  <si>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</si>
  <si>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</si>
  <si>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</si>
  <si>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</si>
  <si>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</si>
  <si>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</si>
  <si>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</si>
  <si>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</si>
  <si>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</si>
  <si>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</si>
  <si>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</si>
  <si>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</si>
  <si>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</si>
  <si>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</si>
  <si>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</si>
  <si>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</si>
  <si>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</si>
  <si>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</si>
  <si>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</si>
  <si>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</si>
  <si>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</si>
  <si>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</si>
  <si>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</si>
  <si>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</si>
  <si>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</si>
  <si>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</si>
  <si>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</si>
  <si>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</si>
  <si>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</si>
  <si>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</si>
  <si>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</si>
  <si>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</si>
  <si>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</si>
  <si>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</si>
  <si>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</si>
  <si>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</si>
  <si>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</si>
  <si>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</si>
  <si>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</si>
  <si>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</si>
  <si>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</si>
  <si>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</si>
  <si>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</si>
  <si>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</si>
  <si>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</si>
  <si>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</si>
  <si>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</si>
  <si>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</si>
  <si>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</si>
  <si>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</si>
  <si>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</si>
  <si>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</si>
  <si>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</si>
  <si>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</si>
  <si>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</si>
  <si>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</si>
  <si>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</si>
  <si>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</si>
  <si>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</si>
  <si>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</si>
  <si>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</si>
  <si>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</si>
  <si>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</si>
  <si>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</si>
  <si>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</si>
  <si>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</si>
  <si>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</si>
  <si>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</si>
  <si>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</si>
  <si>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</si>
  <si>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</si>
  <si>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</si>
  <si>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</si>
  <si>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</si>
  <si>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</si>
  <si>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</si>
  <si>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</si>
  <si>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</si>
  <si>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</si>
  <si>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</si>
  <si>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</si>
  <si>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</si>
  <si>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</si>
  <si>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</si>
  <si>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</si>
  <si>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</si>
  <si>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</si>
  <si>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</si>
  <si>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</si>
  <si>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</si>
  <si>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</si>
  <si>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</si>
  <si>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</si>
  <si>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</si>
  <si>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</si>
  <si>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</si>
  <si>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</si>
  <si>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</si>
  <si>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</si>
  <si>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</si>
  <si>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</si>
  <si>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</si>
  <si>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</si>
  <si>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</si>
  <si>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</si>
  <si>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</si>
  <si>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</si>
  <si>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</si>
  <si>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</si>
  <si>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</si>
  <si>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</si>
  <si>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</si>
  <si>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</si>
  <si>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</si>
  <si>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</si>
  <si>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</si>
  <si>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</si>
  <si>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</si>
  <si>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</si>
  <si>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</si>
  <si>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</si>
  <si>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</si>
  <si>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</si>
  <si>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</si>
  <si>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</si>
  <si>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</si>
  <si>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</si>
  <si>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</si>
  <si>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</si>
  <si>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</si>
  <si>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</si>
  <si>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</si>
  <si>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</si>
  <si>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</si>
  <si>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</si>
  <si>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</si>
  <si>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</si>
  <si>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</si>
  <si>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</si>
  <si>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</si>
  <si>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</si>
  <si>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</si>
  <si>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</si>
  <si>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</si>
  <si>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</si>
  <si>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</si>
  <si>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</si>
  <si>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</si>
  <si>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</si>
  <si>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</si>
  <si>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</si>
  <si>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</si>
  <si>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</si>
  <si>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</si>
  <si>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</si>
  <si>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</si>
  <si>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</si>
  <si>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</si>
  <si>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</si>
  <si>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</si>
  <si>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</si>
  <si>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</si>
  <si>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</si>
  <si>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</si>
  <si>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</si>
  <si>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</si>
  <si>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</si>
  <si>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</si>
  <si>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</si>
  <si>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</si>
  <si>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</si>
  <si>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</si>
  <si>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</si>
  <si>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</si>
  <si>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</si>
  <si>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</si>
  <si>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</si>
  <si>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</si>
  <si>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</si>
  <si>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</si>
  <si>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</si>
  <si>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</si>
  <si>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</si>
  <si>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</si>
  <si>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</si>
  <si>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</si>
  <si>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</si>
  <si>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</si>
  <si>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</si>
  <si>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</si>
  <si>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</si>
  <si>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</si>
  <si>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</si>
  <si>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</si>
  <si>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</si>
  <si>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</si>
  <si>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</si>
  <si>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</si>
  <si>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</si>
  <si>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</si>
  <si>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</si>
  <si>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</si>
  <si>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</si>
  <si>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</si>
  <si>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</si>
  <si>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</si>
  <si>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</si>
  <si>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</si>
  <si>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</si>
  <si>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</si>
  <si>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</si>
  <si>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</si>
  <si>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</si>
  <si>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</si>
  <si>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</si>
  <si>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</si>
  <si>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</si>
  <si>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</si>
  <si>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</si>
  <si>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</si>
  <si>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</si>
  <si>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</si>
  <si>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</si>
  <si>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</si>
  <si>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</si>
  <si>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</si>
  <si>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</si>
  <si>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</si>
  <si>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</si>
  <si>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</si>
  <si>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</si>
  <si>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</si>
  <si>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</si>
  <si>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</si>
  <si>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</si>
  <si>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</si>
  <si>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</si>
  <si>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</si>
  <si>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</si>
  <si>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</si>
  <si>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</si>
  <si>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</si>
  <si>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</si>
  <si>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</si>
  <si>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</si>
  <si>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</si>
  <si>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</si>
  <si>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</si>
  <si>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</si>
  <si>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</si>
  <si>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</si>
  <si>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</si>
  <si>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</si>
  <si>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</si>
  <si>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</si>
  <si>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</si>
  <si>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</si>
  <si>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</si>
  <si>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</si>
  <si>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</si>
  <si>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</si>
  <si>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</si>
  <si>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</si>
  <si>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</si>
  <si>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</si>
  <si>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</si>
  <si>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</si>
  <si>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</si>
  <si>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</si>
  <si>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</si>
  <si>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</si>
  <si>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</si>
  <si>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</si>
  <si>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</si>
  <si>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</si>
  <si>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</si>
  <si>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</si>
  <si>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</si>
  <si>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</si>
  <si>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</si>
  <si>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</si>
  <si>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</si>
  <si>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</si>
  <si>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</si>
  <si>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</si>
  <si>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</si>
  <si>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</si>
  <si>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</si>
  <si>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</si>
  <si>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</si>
  <si>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</si>
  <si>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</si>
  <si>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</si>
  <si>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</si>
  <si>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</si>
  <si>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</si>
  <si>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</si>
  <si>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</si>
  <si>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</si>
  <si>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</si>
  <si>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</si>
  <si>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</si>
  <si>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</si>
  <si>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</si>
  <si>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</si>
  <si>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</si>
  <si>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</si>
  <si>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</si>
  <si>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</si>
  <si>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</si>
  <si>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</si>
  <si>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</si>
  <si>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</si>
  <si>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</si>
  <si>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</si>
  <si>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</si>
  <si>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</si>
  <si>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</si>
  <si>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</si>
  <si>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</si>
  <si>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</si>
  <si>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</si>
  <si>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</si>
  <si>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</si>
  <si>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</si>
  <si>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</si>
  <si>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</si>
  <si>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</si>
  <si>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</si>
  <si>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</si>
  <si>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</si>
  <si>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</si>
  <si>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</si>
  <si>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</si>
  <si>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</si>
  <si>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</si>
  <si>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</si>
  <si>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</si>
  <si>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</si>
  <si>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</si>
  <si>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</si>
  <si>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</si>
  <si>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</si>
  <si>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</si>
  <si>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</si>
  <si>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</si>
  <si>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</si>
  <si>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</si>
  <si>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</si>
  <si>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</si>
  <si>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</si>
  <si>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</si>
  <si>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</si>
  <si>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</si>
  <si>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</si>
  <si>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</si>
  <si>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</si>
  <si>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</si>
  <si>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</si>
  <si>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</si>
  <si>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</si>
  <si>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</si>
  <si>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</si>
  <si>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</si>
  <si>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</si>
  <si>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</si>
  <si>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</si>
  <si>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</si>
  <si>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</si>
  <si>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</si>
  <si>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</si>
  <si>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</si>
  <si>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</si>
  <si>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</si>
  <si>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</si>
  <si>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</si>
  <si>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</si>
  <si>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</si>
  <si>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</si>
  <si>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</si>
  <si>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</si>
  <si>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</si>
  <si>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</si>
  <si>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</si>
  <si>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</si>
  <si>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</si>
  <si>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</si>
  <si>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</si>
  <si>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</si>
  <si>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</si>
  <si>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</si>
  <si>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</si>
  <si>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</si>
  <si>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</si>
  <si>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</si>
  <si>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</si>
  <si>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</si>
  <si>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</si>
  <si>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</si>
  <si>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</si>
  <si>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</si>
  <si>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</si>
  <si>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</si>
  <si>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</si>
  <si>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</si>
  <si>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</si>
  <si>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</si>
  <si>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</si>
  <si>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</si>
  <si>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</si>
  <si>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</si>
  <si>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</si>
  <si>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</si>
  <si>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</si>
  <si>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</si>
  <si>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</si>
  <si>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</si>
  <si>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</si>
  <si>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</si>
  <si>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</si>
  <si>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</si>
  <si>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</si>
  <si>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</si>
  <si>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</si>
  <si>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</si>
  <si>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</si>
  <si>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</si>
  <si>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</si>
  <si>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</si>
  <si>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</si>
  <si>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</si>
  <si>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</si>
  <si>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</si>
  <si>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</si>
  <si>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</si>
  <si>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</si>
  <si>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</si>
  <si>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</si>
  <si>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</si>
  <si>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</si>
  <si>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</si>
  <si>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</si>
  <si>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</si>
  <si>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</si>
  <si>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</si>
  <si>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</si>
  <si>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</si>
  <si>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</si>
  <si>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</si>
  <si>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</si>
  <si>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</si>
  <si>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</si>
  <si>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</si>
  <si>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</si>
  <si>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</si>
  <si>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</si>
  <si>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</si>
  <si>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</si>
  <si>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</si>
  <si>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</si>
  <si>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</si>
  <si>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</si>
  <si>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</si>
  <si>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</si>
  <si>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</si>
  <si>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</si>
  <si>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</si>
  <si>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</si>
  <si>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</si>
  <si>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</si>
  <si>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</si>
  <si>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</si>
  <si>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</si>
  <si>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</si>
  <si>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</si>
  <si>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</si>
  <si>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</si>
  <si>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</si>
  <si>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</si>
  <si>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</si>
  <si>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</si>
  <si>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</si>
  <si>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</si>
  <si>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</si>
  <si>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</si>
  <si>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</si>
  <si>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</si>
  <si>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</si>
  <si>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</si>
  <si>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</si>
  <si>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</si>
  <si>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</si>
  <si>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</si>
  <si>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</si>
  <si>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</si>
  <si>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</si>
  <si>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</si>
  <si>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</si>
  <si>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</si>
  <si>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</si>
  <si>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</si>
  <si>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</si>
  <si>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</si>
  <si>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</si>
  <si>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</si>
  <si>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</si>
  <si>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</si>
  <si>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</si>
  <si>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</si>
  <si>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</si>
  <si>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</si>
  <si>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</si>
  <si>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</si>
  <si>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</si>
  <si>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</si>
  <si>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</si>
  <si>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</si>
  <si>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</si>
  <si>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</si>
  <si>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</si>
  <si>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</si>
  <si>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</si>
  <si>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</si>
  <si>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</si>
  <si>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</si>
  <si>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</si>
  <si>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</si>
  <si>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</si>
  <si>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</si>
  <si>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</si>
  <si>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</si>
  <si>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</si>
  <si>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</si>
  <si>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</si>
  <si>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</si>
  <si>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</si>
  <si>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</si>
  <si>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</si>
  <si>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</si>
  <si>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</si>
  <si>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</si>
  <si>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</si>
  <si>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</si>
  <si>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</si>
  <si>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</si>
  <si>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</si>
  <si>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</si>
  <si>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</si>
  <si>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</si>
  <si>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</si>
  <si>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</si>
  <si>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</si>
  <si>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</si>
  <si>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</si>
  <si>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</si>
  <si>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</si>
  <si>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</si>
  <si>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</si>
  <si>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</si>
  <si>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</si>
  <si>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</si>
  <si>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</si>
  <si>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</si>
  <si>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</si>
  <si>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</si>
  <si>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</si>
  <si>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</si>
  <si>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</si>
  <si>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</si>
  <si>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</si>
  <si>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</si>
  <si>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</si>
  <si>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</si>
  <si>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</si>
  <si>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</si>
  <si>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</si>
  <si>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</si>
  <si>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</si>
  <si>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</si>
  <si>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</si>
  <si>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</si>
  <si>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</si>
  <si>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</si>
  <si>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</si>
  <si>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</si>
  <si>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</si>
  <si>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</si>
  <si>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</si>
  <si>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</si>
  <si>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</si>
  <si>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</si>
  <si>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</si>
  <si>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</si>
  <si>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</si>
  <si>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</si>
  <si>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</si>
  <si>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</si>
  <si>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</si>
  <si>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</si>
  <si>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</si>
  <si>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</si>
  <si>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</si>
  <si>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</si>
  <si>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</si>
  <si>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</si>
  <si>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</si>
  <si>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</si>
  <si>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</si>
  <si>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</si>
  <si>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</si>
  <si>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</si>
  <si>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</si>
  <si>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</si>
  <si>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</si>
  <si>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</si>
  <si>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</si>
  <si>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</si>
  <si>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</si>
  <si>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</si>
  <si>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</si>
  <si>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</si>
  <si>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</si>
  <si>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</si>
  <si>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</si>
  <si>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</si>
  <si>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</si>
  <si>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</si>
  <si>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</si>
  <si>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</si>
  <si>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</si>
  <si>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</si>
  <si>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</si>
  <si>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</si>
  <si>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</si>
  <si>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</si>
  <si>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</si>
  <si>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</si>
  <si>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</si>
  <si>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</si>
  <si>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</si>
  <si>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</si>
  <si>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</si>
  <si>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</si>
  <si>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</si>
  <si>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</si>
  <si>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</si>
  <si>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</si>
  <si>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</si>
  <si>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</si>
  <si>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</si>
  <si>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</si>
  <si>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</si>
  <si>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</si>
  <si>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</si>
  <si>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</si>
  <si>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</si>
  <si>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</si>
  <si>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</si>
  <si>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</si>
  <si>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</si>
  <si>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</si>
  <si>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</si>
  <si>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</si>
  <si>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</si>
  <si>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</si>
  <si>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</si>
  <si>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</si>
  <si>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</si>
  <si>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</si>
  <si>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</si>
  <si>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</si>
  <si>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</si>
  <si>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</si>
  <si>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</si>
  <si>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</si>
  <si>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</si>
  <si>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</si>
  <si>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</si>
  <si>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</si>
  <si>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</si>
  <si>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</si>
  <si>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</si>
  <si>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</si>
  <si>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</si>
  <si>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</si>
  <si>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</si>
  <si>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</si>
  <si>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</si>
  <si>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</si>
  <si>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</si>
  <si>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</si>
  <si>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</si>
  <si>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</si>
  <si>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</si>
  <si>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</si>
  <si>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</si>
  <si>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</si>
  <si>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</si>
  <si>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</si>
  <si>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</si>
  <si>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</si>
  <si>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</si>
  <si>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</si>
  <si>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</si>
  <si>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</si>
  <si>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</si>
  <si>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</si>
  <si>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</si>
  <si>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</si>
  <si>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</si>
  <si>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</si>
  <si>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</si>
  <si>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</si>
  <si>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</si>
  <si>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</si>
  <si>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</si>
  <si>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</si>
  <si>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</si>
  <si>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</si>
  <si>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</si>
  <si>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</si>
  <si>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</si>
  <si>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</si>
  <si>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</si>
  <si>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</si>
  <si>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</si>
  <si>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</si>
  <si>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</si>
  <si>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</si>
  <si>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</si>
  <si>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</si>
  <si>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</si>
  <si>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</si>
  <si>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</si>
  <si>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</si>
  <si>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</si>
  <si>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</si>
  <si>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</si>
  <si>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</si>
  <si>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</si>
  <si>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</si>
  <si>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</si>
  <si>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</si>
  <si>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</si>
  <si>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</si>
  <si>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</si>
  <si>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</si>
  <si>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</si>
  <si>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</si>
  <si>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</si>
  <si>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</si>
  <si>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</si>
  <si>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</si>
  <si>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</si>
  <si>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</si>
  <si>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</si>
  <si>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</si>
  <si>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</si>
  <si>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</si>
  <si>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</si>
  <si>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</si>
  <si>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</si>
  <si>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</si>
  <si>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</si>
  <si>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</si>
  <si>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</si>
  <si>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</si>
  <si>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</si>
  <si>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</si>
  <si>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</si>
  <si>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</si>
  <si>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</si>
  <si>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</si>
  <si>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</si>
  <si>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</si>
  <si>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</si>
  <si>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</si>
  <si>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</si>
  <si>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</si>
  <si>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</si>
  <si>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</si>
  <si>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</si>
  <si>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</si>
  <si>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</si>
  <si>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</si>
  <si>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</si>
  <si>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</si>
  <si>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</si>
  <si>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</si>
  <si>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</si>
  <si>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</si>
  <si>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</si>
  <si>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</si>
  <si>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</si>
  <si>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</si>
  <si>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</si>
  <si>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</si>
  <si>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</si>
  <si>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</si>
  <si>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</si>
  <si>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</si>
  <si>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</si>
  <si>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</si>
  <si>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</si>
  <si>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</si>
  <si>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</si>
  <si>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</si>
  <si>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</si>
  <si>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</si>
  <si>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</si>
  <si>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</si>
  <si>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</si>
  <si>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</si>
  <si>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</si>
  <si>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</si>
  <si>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</si>
  <si>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</si>
  <si>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</si>
  <si>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</si>
  <si>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</si>
  <si>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</si>
  <si>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</si>
  <si>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</si>
  <si>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</si>
  <si>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</si>
  <si>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</si>
  <si>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</si>
  <si>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</si>
  <si>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</si>
  <si>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</si>
  <si>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</si>
  <si>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</si>
  <si>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</si>
  <si>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</si>
  <si>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</si>
  <si>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</si>
  <si>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</si>
  <si>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</si>
  <si>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</si>
  <si>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</si>
  <si>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</si>
  <si>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</si>
  <si>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</si>
  <si>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</si>
  <si>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</si>
  <si>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</si>
  <si>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</si>
  <si>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</si>
  <si>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</si>
  <si>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</si>
  <si>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</si>
  <si>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</si>
  <si>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</si>
  <si>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</si>
  <si>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</si>
  <si>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</si>
  <si>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</si>
  <si>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</si>
  <si>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</si>
  <si>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</si>
  <si>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</si>
  <si>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</si>
  <si>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</si>
  <si>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</si>
  <si>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</si>
  <si>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</si>
  <si>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</si>
  <si>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</si>
  <si>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</si>
  <si>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</si>
  <si>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</si>
  <si>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</si>
  <si>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</si>
  <si>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</si>
  <si>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</si>
  <si>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</si>
  <si>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</si>
  <si>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</si>
  <si>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</si>
  <si>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</si>
  <si>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</si>
  <si>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</si>
  <si>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</si>
  <si>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</si>
  <si>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</si>
  <si>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</si>
  <si>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</si>
  <si>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</si>
  <si>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</si>
  <si>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</si>
  <si>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</si>
  <si>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</si>
  <si>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</si>
  <si>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</si>
  <si>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</si>
  <si>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</si>
  <si>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</si>
  <si>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</si>
  <si>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</si>
  <si>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</si>
  <si>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</si>
  <si>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</si>
  <si>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</si>
  <si>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</si>
  <si>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</si>
  <si>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</si>
  <si>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</si>
  <si>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</si>
  <si>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</si>
  <si>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</si>
  <si>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</si>
  <si>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</si>
  <si>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</si>
  <si>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</si>
  <si>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</si>
  <si>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</si>
  <si>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</si>
  <si>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</si>
  <si>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</si>
  <si>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</si>
  <si>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</si>
  <si>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</si>
  <si>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</si>
  <si>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</si>
  <si>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</si>
  <si>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</si>
  <si>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</si>
  <si>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</si>
  <si>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</si>
  <si>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</si>
  <si>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</si>
  <si>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</si>
  <si>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</si>
  <si>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</si>
  <si>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</si>
  <si>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</si>
  <si>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</si>
  <si>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</si>
  <si>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</si>
  <si>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</si>
  <si>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</si>
  <si>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</si>
  <si>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</si>
  <si>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</si>
  <si>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</si>
  <si>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</si>
  <si>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</si>
  <si>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</si>
  <si>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</si>
  <si>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</si>
  <si>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</si>
  <si>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</si>
  <si>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</si>
  <si>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</si>
  <si>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</si>
  <si>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</si>
  <si>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</si>
  <si>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</si>
  <si>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</si>
  <si>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</si>
  <si>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</si>
  <si>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</si>
  <si>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</si>
  <si>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</si>
  <si>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</si>
  <si>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</si>
  <si>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</si>
  <si>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</si>
  <si>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</si>
  <si>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</si>
  <si>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</si>
  <si>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</si>
  <si>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</si>
  <si>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</si>
  <si>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</si>
  <si>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</si>
  <si>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</si>
  <si>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</si>
  <si>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</si>
  <si>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</si>
  <si>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</si>
  <si>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</si>
  <si>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</si>
  <si>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</si>
  <si>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</si>
  <si>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</si>
  <si>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</si>
  <si>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</si>
  <si>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</si>
  <si>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</si>
  <si>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</si>
  <si>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</si>
  <si>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</si>
  <si>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</si>
  <si>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</si>
  <si>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</si>
  <si>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</si>
  <si>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</si>
  <si>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</si>
  <si>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</si>
  <si>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</si>
  <si>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</si>
  <si>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</si>
  <si>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</si>
  <si>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</si>
  <si>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</si>
  <si>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</si>
  <si>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</si>
  <si>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</si>
  <si>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</si>
  <si>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</si>
  <si>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</si>
  <si>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</si>
  <si>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</si>
  <si>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</si>
  <si>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</si>
  <si>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</si>
  <si>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</si>
  <si>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</si>
  <si>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</si>
  <si>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</si>
  <si>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</si>
  <si>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</si>
  <si>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</si>
  <si>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</si>
  <si>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</si>
  <si>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</si>
  <si>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</si>
  <si>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</si>
  <si>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</si>
  <si>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</si>
  <si>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</si>
  <si>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</si>
  <si>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</si>
  <si>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</si>
  <si>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</si>
  <si>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</si>
  <si>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</si>
  <si>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</si>
  <si>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</si>
  <si>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</si>
  <si>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</si>
  <si>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</si>
  <si>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</si>
  <si>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</si>
  <si>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</si>
  <si>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</si>
  <si>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</si>
  <si>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</si>
  <si>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</si>
  <si>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</si>
  <si>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</si>
  <si>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</si>
  <si>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</si>
  <si>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</si>
  <si>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</si>
  <si>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</si>
  <si>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</si>
  <si>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</si>
  <si>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</si>
  <si>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</si>
  <si>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</si>
  <si>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</si>
  <si>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</si>
  <si>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</si>
  <si>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</si>
  <si>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</si>
  <si>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</si>
  <si>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</si>
  <si>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</si>
  <si>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</si>
  <si>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</si>
  <si>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</si>
  <si>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</si>
  <si>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</si>
  <si>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</si>
  <si>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</si>
  <si>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</si>
  <si>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</si>
  <si>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</si>
  <si>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</si>
  <si>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</si>
  <si>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</si>
  <si>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</si>
  <si>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</si>
  <si>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</si>
  <si>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</si>
  <si>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</si>
  <si>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</si>
  <si>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</si>
  <si>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</si>
  <si>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</si>
  <si>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</si>
  <si>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</si>
  <si>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</si>
  <si>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</si>
  <si>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</si>
  <si>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</si>
  <si>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</si>
  <si>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</si>
  <si>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</si>
  <si>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</si>
  <si>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</si>
  <si>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</si>
  <si>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</si>
  <si>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</si>
  <si>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</si>
  <si>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</si>
  <si>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</si>
  <si>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</si>
  <si>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</si>
  <si>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</si>
  <si>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</si>
  <si>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</si>
  <si>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</si>
  <si>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</si>
  <si>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</si>
  <si>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</si>
  <si>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</si>
  <si>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</si>
  <si>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</si>
  <si>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</si>
  <si>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</si>
  <si>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</si>
  <si>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</si>
  <si>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</si>
  <si>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</si>
  <si>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</si>
  <si>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</si>
  <si>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</si>
  <si>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</si>
  <si>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</si>
  <si>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</si>
  <si>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</si>
  <si>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</si>
  <si>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</si>
  <si>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</si>
  <si>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</si>
  <si>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</si>
  <si>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</si>
  <si>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</si>
  <si>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</si>
  <si>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</si>
  <si>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</si>
  <si>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</si>
  <si>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</si>
  <si>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</si>
  <si>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</si>
  <si>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</si>
  <si>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</si>
  <si>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</si>
  <si>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</si>
  <si>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</si>
  <si>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</si>
  <si>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</si>
  <si>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</si>
  <si>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</si>
  <si>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</si>
  <si>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</si>
  <si>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</si>
  <si>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</si>
  <si>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</si>
  <si>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</si>
  <si>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</si>
  <si>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</si>
  <si>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</si>
  <si>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</si>
  <si>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</si>
  <si>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</si>
  <si>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</si>
  <si>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</si>
  <si>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</si>
  <si>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</si>
  <si>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</si>
  <si>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</si>
  <si>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</si>
  <si>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</si>
  <si>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</si>
  <si>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</si>
  <si>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</si>
  <si>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</si>
  <si>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</si>
  <si>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</si>
  <si>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</si>
  <si>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</si>
  <si>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</si>
  <si>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</si>
  <si>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</si>
  <si>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</si>
  <si>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</si>
  <si>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</si>
  <si>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</si>
  <si>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</si>
  <si>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</si>
  <si>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</si>
  <si>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</si>
  <si>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</si>
  <si>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</si>
  <si>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</si>
  <si>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</si>
  <si>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</si>
  <si>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</si>
  <si>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</si>
  <si>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</si>
  <si>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</si>
  <si>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</si>
  <si>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</si>
  <si>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</si>
  <si>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</si>
  <si>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</si>
  <si>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</si>
  <si>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</si>
  <si>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</si>
  <si>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</si>
  <si>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</si>
  <si>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</si>
  <si>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</si>
  <si>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</si>
  <si>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</si>
  <si>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</si>
  <si>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</si>
  <si>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</si>
  <si>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</si>
  <si>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</si>
  <si>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</si>
  <si>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</si>
  <si>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</si>
  <si>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</si>
  <si>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</si>
  <si>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</si>
  <si>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</si>
  <si>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</si>
  <si>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</si>
  <si>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</si>
  <si>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</si>
  <si>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</si>
  <si>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</si>
  <si>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</si>
  <si>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</si>
  <si>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</si>
  <si>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</si>
  <si>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</si>
  <si>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</si>
  <si>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</si>
  <si>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</si>
  <si>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</si>
  <si>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</si>
  <si>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</si>
  <si>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</si>
  <si>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</si>
  <si>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</si>
  <si>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</si>
  <si>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</si>
  <si>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</si>
  <si>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</si>
  <si>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</si>
  <si>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</si>
  <si>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</si>
  <si>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</si>
  <si>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</si>
  <si>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</si>
  <si>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</si>
  <si>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</si>
  <si>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</si>
  <si>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</si>
  <si>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</si>
  <si>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</si>
  <si>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</si>
  <si>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</si>
  <si>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</si>
  <si>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</si>
  <si>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</si>
  <si>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</si>
  <si>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</si>
  <si>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</si>
  <si>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</si>
  <si>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</si>
  <si>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</si>
  <si>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</si>
  <si>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</si>
  <si>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</si>
  <si>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</si>
  <si>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</si>
  <si>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</si>
  <si>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</si>
  <si>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</si>
  <si>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</si>
  <si>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</si>
  <si>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</si>
  <si>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</si>
  <si>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</si>
  <si>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</si>
  <si>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</si>
  <si>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</si>
  <si>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</si>
  <si>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</si>
  <si>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</si>
  <si>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</si>
  <si>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</si>
  <si>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</si>
  <si>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</si>
  <si>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</si>
  <si>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</si>
  <si>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</si>
  <si>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</si>
  <si>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</si>
  <si>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</si>
  <si>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</si>
  <si>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</si>
  <si>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</si>
  <si>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</si>
  <si>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</si>
  <si>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</si>
  <si>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</si>
  <si>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</si>
  <si>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</si>
  <si>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</si>
  <si>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</si>
  <si>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</si>
  <si>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</si>
  <si>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</si>
  <si>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</si>
  <si>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</si>
  <si>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</si>
  <si>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</si>
  <si>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</si>
  <si>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</si>
  <si>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</si>
  <si>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</si>
  <si>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</si>
  <si>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</si>
  <si>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</si>
  <si>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</si>
  <si>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</si>
  <si>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</si>
  <si>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</si>
  <si>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</si>
  <si>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</si>
  <si>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</si>
  <si>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</si>
  <si>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</si>
  <si>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</si>
  <si>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</si>
  <si>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</si>
  <si>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</si>
  <si>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</si>
  <si>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</si>
  <si>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</si>
  <si>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</si>
  <si>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</si>
  <si>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</si>
  <si>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</si>
  <si>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</si>
  <si>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</si>
  <si>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</si>
  <si>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</si>
  <si>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</si>
  <si>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</si>
  <si>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</si>
  <si>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</si>
  <si>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</si>
  <si>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</si>
  <si>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</si>
  <si>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</si>
  <si>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</si>
  <si>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</si>
  <si>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</si>
  <si>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</si>
  <si>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</si>
  <si>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</si>
  <si>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</si>
  <si>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</si>
  <si>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</si>
  <si>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</si>
  <si>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</si>
  <si>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</si>
  <si>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</si>
  <si>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</si>
  <si>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</si>
  <si>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</si>
  <si>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</si>
  <si>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</si>
  <si>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</si>
  <si>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</si>
  <si>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</si>
  <si>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</si>
  <si>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</si>
  <si>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</si>
  <si>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</si>
  <si>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</si>
  <si>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</si>
  <si>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</si>
  <si>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</si>
  <si>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</si>
  <si>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</si>
  <si>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</si>
  <si>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</si>
  <si>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</si>
  <si>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</si>
  <si>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</si>
  <si>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</si>
  <si>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</si>
  <si>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</si>
  <si>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</si>
  <si>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</si>
  <si>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</si>
  <si>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</si>
  <si>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</si>
  <si>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</si>
  <si>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</si>
  <si>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</si>
  <si>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</si>
  <si>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</si>
  <si>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</si>
  <si>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</si>
  <si>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</si>
  <si>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</si>
  <si>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</si>
  <si>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</si>
  <si>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</si>
  <si>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</si>
  <si>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</si>
  <si>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</si>
  <si>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</si>
  <si>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</si>
  <si>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</si>
  <si>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</si>
  <si>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</si>
  <si>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</si>
  <si>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</si>
  <si>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</si>
  <si>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</si>
  <si>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</si>
  <si>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</si>
  <si>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</si>
  <si>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</si>
  <si>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</si>
  <si>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</si>
  <si>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</si>
  <si>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</si>
  <si>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</si>
  <si>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</si>
  <si>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</si>
  <si>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</si>
  <si>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</si>
  <si>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</si>
  <si>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</si>
  <si>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</si>
  <si>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</si>
  <si>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</si>
  <si>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</si>
  <si>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</si>
  <si>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</si>
  <si>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</si>
  <si>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</si>
  <si>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</si>
  <si>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</si>
  <si>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</si>
  <si>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</si>
  <si>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</si>
  <si>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</si>
  <si>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</si>
  <si>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</si>
  <si>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</si>
  <si>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</si>
  <si>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</si>
  <si>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</si>
  <si>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</si>
  <si>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</si>
  <si>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</si>
  <si>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</si>
  <si>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</si>
  <si>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</si>
  <si>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</si>
  <si>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</si>
  <si>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</si>
  <si>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</si>
  <si>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</si>
  <si>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</si>
  <si>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</si>
  <si>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</si>
  <si>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</si>
  <si>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</si>
  <si>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</si>
  <si>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</si>
  <si>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</si>
  <si>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</si>
  <si>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</si>
  <si>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</si>
  <si>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</si>
  <si>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</si>
  <si>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</si>
  <si>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</si>
  <si>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</si>
  <si>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</si>
  <si>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</si>
  <si>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</si>
  <si>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</si>
  <si>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</si>
  <si>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</si>
  <si>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</si>
  <si>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</si>
  <si>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</si>
  <si>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</si>
  <si>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</si>
  <si>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</si>
  <si>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</si>
  <si>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</si>
  <si>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</si>
  <si>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</si>
  <si>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</si>
  <si>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</si>
  <si>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</si>
  <si>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</si>
  <si>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</si>
  <si>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</si>
  <si>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</si>
  <si>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</si>
  <si>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</si>
  <si>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</si>
  <si>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</si>
  <si>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</si>
  <si>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</si>
  <si>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</si>
  <si>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</si>
  <si>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</si>
  <si>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</si>
  <si>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</si>
  <si>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</si>
  <si>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</si>
  <si>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</si>
  <si>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</si>
  <si>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</si>
  <si>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</si>
  <si>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</si>
  <si>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</si>
  <si>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</si>
  <si>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</si>
  <si>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</si>
  <si>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</si>
  <si>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</si>
  <si>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</si>
  <si>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</si>
  <si>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</si>
  <si>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</si>
  <si>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</si>
  <si>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</si>
  <si>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</si>
  <si>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</si>
  <si>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</si>
  <si>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</si>
  <si>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</si>
  <si>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</si>
  <si>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</si>
  <si>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</si>
  <si>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</si>
  <si>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</si>
  <si>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</si>
  <si>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</si>
  <si>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</si>
  <si>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</si>
  <si>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</si>
  <si>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</si>
  <si>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</si>
  <si>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</si>
  <si>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</si>
  <si>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</si>
  <si>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</si>
  <si>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</si>
  <si>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</si>
  <si>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</si>
  <si>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</si>
  <si>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</si>
  <si>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</si>
  <si>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</si>
  <si>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</si>
  <si>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</si>
  <si>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</si>
  <si>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</si>
  <si>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</si>
  <si>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</si>
  <si>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</si>
  <si>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</si>
  <si>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</si>
  <si>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</si>
  <si>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</si>
  <si>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</si>
  <si>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</si>
  <si>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</si>
  <si>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</si>
  <si>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</si>
  <si>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</si>
  <si>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</si>
  <si>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</si>
  <si>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</si>
  <si>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</si>
  <si>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</si>
  <si>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</si>
  <si>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</si>
  <si>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</si>
  <si>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</si>
  <si>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</si>
  <si>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</si>
  <si>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</si>
  <si>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</si>
  <si>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</si>
  <si>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</si>
  <si>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</si>
  <si>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</si>
  <si>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</si>
  <si>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</si>
  <si>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</si>
  <si>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</si>
  <si>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</si>
  <si>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</si>
  <si>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</si>
  <si>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</si>
  <si>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</si>
  <si>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</si>
  <si>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</si>
  <si>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</si>
  <si>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</si>
  <si>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</si>
  <si>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</si>
  <si>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</si>
  <si>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</si>
  <si>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</si>
  <si>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</si>
  <si>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</si>
  <si>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</si>
  <si>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</si>
  <si>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</si>
  <si>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</si>
  <si>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</si>
  <si>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</si>
  <si>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</si>
  <si>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</si>
  <si>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</si>
  <si>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</si>
  <si>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</si>
  <si>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</si>
  <si>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</si>
  <si>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</si>
  <si>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</si>
  <si>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</si>
  <si>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</si>
  <si>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</si>
  <si>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</si>
  <si>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</si>
  <si>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</si>
  <si>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</si>
  <si>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</si>
  <si>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</si>
  <si>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</si>
  <si>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</si>
  <si>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</si>
  <si>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</si>
  <si>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</si>
  <si>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</si>
  <si>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</si>
  <si>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</si>
  <si>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</si>
  <si>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</si>
  <si>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</si>
  <si>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</si>
  <si>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</si>
  <si>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</si>
  <si>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</si>
  <si>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</si>
  <si>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</si>
  <si>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</si>
  <si>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</si>
  <si>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</si>
  <si>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</si>
  <si>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</si>
  <si>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</si>
  <si>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</si>
  <si>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</si>
  <si>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</si>
  <si>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</si>
  <si>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</si>
  <si>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</si>
  <si>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</si>
  <si>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</si>
  <si>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</si>
  <si>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</si>
  <si>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</si>
  <si>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</si>
  <si>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</si>
  <si>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</si>
  <si>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</si>
  <si>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</si>
  <si>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</si>
  <si>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</si>
  <si>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</si>
  <si>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</si>
  <si>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</si>
  <si>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</si>
  <si>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</si>
  <si>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</si>
  <si>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</si>
  <si>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</si>
  <si>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</si>
  <si>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</si>
  <si>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</si>
  <si>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</si>
  <si>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</si>
  <si>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</si>
  <si>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</si>
  <si>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</si>
  <si>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</si>
  <si>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</si>
  <si>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</si>
  <si>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</si>
  <si>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</si>
  <si>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</si>
  <si>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</si>
  <si>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</si>
  <si>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</si>
  <si>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</si>
  <si>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</si>
  <si>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</si>
  <si>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</si>
  <si>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</si>
  <si>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</si>
  <si>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</si>
  <si>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</si>
  <si>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</si>
  <si>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</si>
  <si>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</si>
  <si>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</si>
  <si>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</si>
  <si>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</si>
  <si>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</si>
  <si>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</si>
  <si>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</si>
  <si>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</si>
  <si>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</si>
  <si>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</si>
  <si>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</si>
  <si>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</si>
  <si>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</si>
  <si>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</si>
  <si>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</si>
  <si>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</si>
  <si>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</si>
  <si>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</si>
  <si>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</si>
  <si>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</si>
  <si>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</si>
  <si>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</si>
  <si>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</si>
  <si>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</si>
  <si>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</si>
  <si>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</si>
  <si>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</si>
  <si>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</si>
  <si>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</si>
  <si>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</si>
  <si>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</si>
  <si>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</si>
  <si>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</si>
  <si>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</si>
  <si>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</si>
  <si>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</si>
  <si>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</si>
  <si>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</si>
  <si>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</si>
  <si>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</si>
  <si>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</si>
  <si>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</si>
  <si>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</si>
  <si>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</si>
  <si>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</si>
  <si>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</si>
  <si>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</si>
  <si>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</si>
  <si>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</si>
  <si>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</si>
  <si>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</si>
  <si>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</si>
  <si>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</si>
  <si>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</si>
  <si>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</si>
  <si>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</si>
  <si>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</si>
  <si>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</si>
  <si>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</si>
  <si>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</si>
  <si>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</si>
  <si>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</si>
  <si>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</si>
  <si>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</si>
  <si>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</si>
  <si>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</si>
  <si>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</si>
  <si>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</si>
  <si>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</si>
  <si>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</si>
  <si>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</si>
  <si>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</si>
  <si>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</si>
  <si>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</si>
  <si>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</si>
  <si>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</si>
  <si>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</si>
  <si>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</si>
  <si>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</si>
  <si>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</si>
  <si>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</si>
  <si>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</si>
  <si>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</si>
  <si>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</si>
  <si>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</si>
  <si>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</si>
  <si>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</si>
  <si>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</si>
  <si>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</si>
  <si>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</si>
  <si>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</si>
  <si>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</si>
  <si>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</si>
  <si>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</si>
  <si>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</si>
  <si>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</si>
  <si>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</si>
  <si>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</si>
  <si>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</si>
  <si>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</si>
  <si>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</si>
  <si>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</si>
  <si>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</si>
  <si>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</si>
  <si>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</si>
  <si>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</si>
  <si>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</si>
  <si>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</si>
  <si>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</si>
  <si>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</si>
  <si>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</si>
  <si>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</si>
  <si>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</si>
  <si>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</si>
  <si>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</si>
  <si>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</si>
  <si>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</si>
  <si>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</si>
  <si>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</si>
  <si>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</si>
  <si>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</si>
  <si>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</si>
  <si>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</si>
  <si>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</si>
  <si>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</si>
  <si>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</si>
  <si>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</si>
  <si>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</si>
  <si>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</si>
  <si>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</si>
  <si>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</si>
  <si>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</si>
  <si>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</si>
  <si>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</si>
  <si>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</si>
  <si>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</si>
  <si>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</si>
  <si>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</si>
  <si>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</si>
  <si>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</si>
  <si>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</si>
  <si>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</si>
  <si>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</si>
  <si>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</si>
  <si>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</si>
  <si>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</si>
  <si>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</si>
  <si>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</si>
  <si>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</si>
  <si>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</si>
  <si>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</si>
  <si>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</si>
  <si>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</si>
  <si>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</si>
  <si>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</si>
  <si>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</si>
  <si>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</si>
  <si>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</si>
  <si>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</si>
  <si>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</si>
  <si>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</si>
  <si>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</si>
  <si>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</si>
  <si>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</si>
  <si>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</si>
  <si>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</si>
  <si>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</si>
  <si>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</si>
  <si>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</si>
  <si>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</si>
  <si>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</si>
  <si>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</si>
  <si>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</si>
  <si>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</si>
  <si>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</si>
  <si>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</si>
  <si>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</si>
  <si>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</si>
  <si>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</si>
  <si>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</si>
  <si>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</si>
  <si>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</si>
  <si>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</si>
  <si>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</si>
  <si>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</si>
  <si>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</si>
  <si>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</si>
  <si>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</si>
  <si>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</si>
  <si>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</si>
  <si>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</si>
  <si>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</si>
  <si>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</si>
  <si>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</si>
  <si>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</si>
  <si>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</si>
  <si>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</si>
  <si>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</si>
  <si>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</si>
  <si>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</si>
  <si>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</si>
  <si>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</si>
  <si>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</si>
  <si>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</si>
  <si>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</si>
  <si>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</si>
  <si>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</si>
  <si>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</si>
  <si>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</si>
  <si>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</si>
  <si>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</si>
  <si>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</si>
  <si>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</si>
  <si>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</si>
  <si>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</si>
  <si>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</si>
  <si>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</si>
  <si>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</si>
  <si>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</si>
  <si>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</si>
  <si>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</si>
  <si>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</si>
  <si>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</si>
  <si>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</si>
  <si>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</si>
  <si>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</si>
  <si>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</si>
  <si>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</si>
  <si>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</si>
  <si>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</si>
  <si>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</si>
  <si>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</si>
  <si>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</si>
  <si>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</si>
  <si>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</si>
  <si>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</si>
  <si>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</si>
  <si>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</si>
  <si>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</si>
  <si>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</si>
  <si>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</si>
  <si>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</si>
  <si>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</si>
  <si>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</si>
  <si>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</si>
  <si>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</si>
  <si>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</si>
  <si>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</si>
  <si>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</si>
  <si>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</si>
  <si>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</si>
  <si>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</si>
  <si>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</si>
  <si>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</si>
  <si>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</si>
  <si>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</si>
  <si>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</si>
  <si>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</si>
  <si>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</si>
  <si>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</si>
  <si>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</si>
  <si>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</si>
  <si>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</si>
  <si>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</si>
  <si>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</si>
  <si>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</si>
  <si>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</si>
  <si>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</si>
  <si>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</si>
  <si>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</si>
  <si>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</si>
  <si>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</si>
  <si>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</si>
  <si>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</si>
  <si>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</si>
  <si>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</si>
  <si>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</si>
  <si>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</si>
  <si>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</si>
  <si>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</si>
  <si>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</si>
  <si>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</si>
  <si>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</si>
  <si>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</si>
  <si>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</si>
  <si>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</si>
  <si>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</si>
  <si>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</si>
  <si>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</si>
  <si>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</si>
  <si>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</si>
  <si>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</si>
  <si>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</si>
  <si>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</si>
  <si>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</si>
  <si>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</si>
  <si>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</si>
  <si>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</si>
  <si>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</si>
  <si>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</si>
  <si>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</si>
  <si>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</si>
  <si>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</si>
  <si>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</si>
  <si>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</si>
  <si>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</si>
  <si>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</si>
  <si>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</si>
  <si>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</si>
  <si>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</si>
  <si>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</si>
  <si>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</si>
  <si>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</si>
  <si>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</si>
  <si>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</si>
  <si>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</si>
  <si>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</si>
  <si>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</si>
  <si>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</si>
  <si>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</si>
  <si>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</si>
  <si>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</si>
  <si>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</si>
  <si>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</si>
  <si>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</si>
  <si>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</si>
  <si>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</si>
  <si>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</si>
  <si>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</si>
  <si>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</si>
  <si>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</si>
  <si>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</si>
  <si>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</si>
  <si>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</si>
  <si>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</si>
  <si>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</si>
  <si>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</si>
  <si>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</si>
  <si>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</si>
  <si>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</si>
  <si>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</si>
  <si>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</si>
  <si>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</si>
  <si>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</si>
  <si>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</si>
  <si>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</si>
  <si>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</si>
  <si>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</si>
  <si>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</si>
  <si>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</si>
  <si>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</si>
  <si>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</si>
  <si>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</si>
  <si>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</si>
  <si>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</si>
  <si>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</si>
  <si>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</si>
  <si>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</si>
  <si>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</si>
  <si>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</si>
  <si>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</si>
  <si>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</si>
  <si>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</si>
  <si>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</si>
  <si>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</si>
  <si>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</si>
  <si>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</si>
  <si>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</si>
  <si>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</si>
  <si>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</si>
  <si>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</si>
  <si>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</si>
  <si>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</si>
  <si>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</si>
  <si>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</si>
  <si>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</si>
  <si>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</si>
  <si>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</si>
  <si>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</si>
  <si>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</si>
  <si>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</si>
  <si>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</si>
  <si>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</si>
  <si>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</si>
  <si>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</si>
  <si>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</si>
  <si>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</si>
  <si>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</si>
  <si>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</si>
  <si>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</si>
  <si>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</si>
  <si>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</si>
  <si>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</si>
  <si>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</si>
  <si>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</si>
  <si>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</si>
  <si>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</si>
  <si>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</si>
  <si>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</si>
  <si>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</si>
  <si>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</si>
  <si>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</si>
  <si>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</si>
  <si>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</si>
  <si>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</si>
  <si>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</si>
  <si>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</si>
  <si>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</si>
  <si>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</si>
  <si>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</si>
  <si>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</si>
  <si>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</si>
  <si>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</si>
  <si>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</si>
  <si>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</si>
  <si>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</si>
  <si>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</si>
  <si>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</si>
  <si>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</si>
  <si>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</si>
  <si>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</si>
  <si>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</si>
  <si>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</si>
  <si>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</si>
  <si>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</si>
  <si>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</si>
  <si>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</si>
  <si>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</si>
  <si>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</si>
  <si>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</si>
  <si>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</si>
  <si>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</si>
  <si>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</si>
  <si>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</si>
  <si>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</si>
  <si>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</si>
  <si>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</si>
  <si>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</si>
  <si>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</si>
  <si>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</si>
  <si>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</si>
  <si>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</si>
  <si>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</si>
  <si>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</si>
  <si>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</si>
  <si>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</si>
  <si>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</si>
  <si>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</si>
  <si>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</si>
  <si>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</si>
  <si>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</si>
  <si>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</si>
  <si>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</si>
  <si>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</si>
  <si>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</si>
  <si>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</si>
  <si>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</si>
  <si>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</si>
  <si>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</si>
  <si>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</si>
  <si>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</si>
  <si>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</si>
  <si>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</si>
  <si>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</si>
  <si>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</si>
  <si>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</si>
  <si>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</si>
  <si>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</si>
  <si>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</si>
  <si>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</si>
  <si>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</si>
  <si>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</si>
  <si>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</si>
  <si>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</si>
  <si>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</si>
  <si>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</si>
  <si>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</si>
  <si>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</si>
  <si>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</si>
  <si>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</si>
  <si>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</si>
  <si>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</si>
  <si>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</si>
  <si>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</si>
  <si>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</si>
  <si>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</si>
  <si>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</si>
  <si>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</si>
  <si>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</si>
  <si>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</si>
  <si>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</si>
  <si>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</si>
  <si>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</si>
  <si>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</si>
  <si>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</si>
  <si>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</si>
  <si>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</si>
  <si>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</si>
  <si>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</si>
  <si>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</si>
  <si>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</si>
  <si>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</si>
  <si>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</si>
  <si>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</si>
  <si>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</si>
  <si>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</si>
  <si>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</si>
  <si>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</si>
  <si>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</si>
  <si>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</si>
  <si>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</si>
  <si>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</si>
  <si>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</si>
  <si>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</si>
  <si>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</si>
  <si>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</si>
  <si>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</si>
  <si>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</si>
  <si>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</si>
  <si>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</si>
  <si>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</si>
  <si>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</si>
  <si>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</si>
  <si>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</si>
  <si>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</si>
  <si>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</si>
  <si>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</si>
  <si>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</si>
  <si>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</si>
  <si>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</si>
  <si>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</si>
  <si>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</si>
  <si>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</si>
  <si>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</si>
  <si>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</si>
  <si>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</si>
  <si>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</si>
  <si>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</si>
  <si>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</si>
  <si>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</si>
  <si>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</si>
  <si>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</si>
  <si>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</si>
  <si>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</si>
  <si>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</si>
  <si>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</si>
  <si>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</si>
  <si>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</si>
  <si>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</si>
  <si>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</si>
  <si>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</si>
  <si>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</si>
  <si>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</si>
  <si>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</si>
  <si>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</si>
  <si>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</si>
  <si>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</si>
  <si>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</si>
  <si>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</si>
  <si>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</si>
  <si>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</si>
  <si>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</si>
  <si>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</si>
  <si>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</si>
  <si>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</si>
  <si>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</si>
  <si>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</si>
  <si>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</si>
  <si>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</si>
  <si>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</si>
  <si>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</si>
  <si>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</si>
  <si>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</si>
  <si>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</si>
  <si>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</si>
  <si>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</si>
  <si>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</si>
  <si>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</si>
  <si>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</si>
  <si>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</si>
  <si>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</si>
  <si>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</si>
  <si>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</si>
  <si>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</si>
  <si>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</si>
  <si>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</si>
  <si>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</si>
  <si>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</si>
  <si>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</si>
  <si>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</si>
  <si>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</si>
  <si>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</si>
  <si>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</si>
  <si>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</si>
  <si>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</si>
  <si>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</si>
  <si>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</si>
  <si>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</si>
  <si>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</si>
  <si>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</si>
  <si>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</si>
  <si>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</si>
  <si>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</si>
  <si>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</si>
  <si>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</si>
  <si>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</si>
  <si>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</si>
  <si>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</si>
  <si>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</si>
  <si>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</si>
  <si>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</si>
  <si>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</si>
  <si>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</si>
  <si>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</si>
  <si>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</si>
  <si>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</si>
  <si>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</si>
  <si>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</si>
  <si>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</si>
  <si>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</si>
  <si>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</si>
  <si>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</si>
  <si>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</si>
  <si>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</si>
  <si>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</si>
  <si>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</si>
  <si>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</si>
  <si>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</si>
  <si>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</si>
  <si>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</si>
  <si>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</si>
  <si>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</si>
  <si>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</si>
  <si>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</si>
  <si>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</si>
  <si>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</si>
  <si>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</si>
  <si>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</si>
  <si>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</si>
  <si>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</si>
  <si>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</si>
  <si>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</si>
  <si>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</si>
  <si>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</si>
  <si>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</si>
  <si>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</si>
  <si>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</si>
  <si>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</si>
  <si>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</si>
  <si>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</si>
  <si>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</si>
  <si>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</si>
  <si>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</si>
  <si>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</si>
  <si>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</si>
  <si>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</si>
  <si>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</si>
  <si>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</si>
  <si>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</si>
  <si>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</si>
  <si>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</si>
  <si>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</si>
  <si>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</si>
  <si>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</si>
  <si>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</si>
  <si>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</si>
  <si>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</si>
  <si>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</si>
  <si>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</si>
  <si>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</si>
  <si>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</si>
  <si>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</si>
  <si>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</si>
  <si>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</si>
  <si>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</si>
  <si>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</si>
  <si>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</si>
  <si>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</si>
  <si>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</si>
  <si>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</si>
  <si>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</si>
  <si>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</si>
  <si>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</si>
  <si>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</si>
  <si>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</si>
  <si>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</si>
  <si>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</si>
  <si>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</si>
  <si>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</si>
  <si>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</si>
  <si>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</si>
  <si>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</si>
  <si>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</si>
  <si>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</si>
  <si>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</si>
  <si>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</si>
  <si>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</si>
  <si>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</si>
  <si>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</si>
  <si>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</si>
  <si>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</si>
  <si>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</si>
  <si>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</si>
  <si>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</si>
  <si>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</si>
  <si>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</si>
  <si>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</si>
  <si>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</si>
  <si>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</si>
  <si>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</si>
  <si>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</si>
  <si>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</si>
  <si>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</si>
  <si>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</si>
  <si>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</si>
  <si>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</si>
  <si>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</si>
  <si>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</si>
  <si>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</si>
  <si>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</si>
  <si>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</si>
  <si>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</si>
  <si>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</si>
  <si>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</si>
  <si>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</si>
  <si>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</si>
  <si>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</si>
  <si>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</si>
  <si>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</si>
  <si>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</si>
  <si>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</si>
  <si>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</si>
  <si>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</si>
  <si>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</si>
  <si>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</si>
  <si>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</si>
  <si>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</si>
  <si>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</si>
  <si>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</si>
  <si>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</si>
  <si>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</si>
  <si>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</si>
  <si>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</si>
  <si>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</si>
  <si>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</si>
  <si>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</si>
  <si>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</si>
  <si>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</si>
  <si>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</si>
  <si>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</si>
  <si>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</si>
  <si>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</si>
  <si>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</si>
  <si>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</si>
  <si>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</si>
  <si>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</si>
  <si>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</si>
  <si>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</si>
  <si>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</si>
  <si>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</si>
  <si>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</si>
  <si>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</si>
  <si>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</si>
  <si>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</si>
  <si>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</si>
  <si>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</si>
  <si>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</si>
  <si>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</si>
  <si>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</si>
  <si>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</si>
  <si>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</si>
  <si>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</si>
  <si>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</si>
  <si>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</si>
  <si>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</si>
  <si>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</si>
  <si>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</si>
  <si>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</si>
  <si>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</si>
  <si>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</si>
  <si>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</si>
  <si>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</si>
  <si>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</si>
  <si>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</si>
  <si>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</si>
  <si>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</si>
  <si>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</si>
  <si>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</si>
  <si>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</si>
  <si>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</si>
  <si>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</si>
  <si>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</si>
  <si>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</si>
  <si>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</si>
  <si>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</si>
  <si>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</si>
  <si>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</si>
  <si>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</si>
  <si>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</si>
  <si>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</si>
  <si>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</si>
  <si>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</si>
  <si>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</si>
  <si>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</si>
  <si>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</si>
  <si>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</si>
  <si>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</si>
  <si>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</si>
  <si>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</si>
  <si>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</si>
  <si>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</si>
  <si>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</si>
  <si>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</si>
  <si>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</si>
  <si>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</si>
  <si>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</si>
  <si>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</si>
  <si>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</si>
  <si>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</si>
  <si>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</si>
  <si>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</si>
  <si>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</si>
  <si>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</si>
  <si>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</si>
  <si>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</si>
  <si>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</si>
  <si>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</si>
  <si>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</si>
  <si>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</si>
  <si>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</si>
  <si>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</si>
  <si>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</si>
  <si>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</si>
  <si>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</si>
  <si>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</si>
  <si>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</si>
  <si>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</si>
  <si>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</si>
  <si>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</si>
  <si>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</si>
  <si>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</si>
  <si>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</si>
  <si>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</si>
  <si>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</si>
  <si>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</si>
  <si>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</si>
  <si>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</si>
  <si>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</si>
  <si>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</si>
  <si>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</si>
  <si>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</si>
  <si>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</si>
  <si>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</si>
  <si>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</si>
  <si>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</si>
  <si>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</si>
  <si>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</si>
  <si>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</si>
  <si>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</si>
  <si>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</si>
  <si>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</si>
  <si>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</si>
  <si>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</si>
  <si>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</si>
  <si>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</si>
  <si>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</si>
  <si>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</si>
  <si>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</si>
  <si>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</si>
  <si>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</si>
  <si>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</si>
  <si>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</si>
  <si>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</si>
  <si>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</si>
  <si>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</si>
  <si>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</si>
  <si>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</si>
  <si>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</si>
  <si>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</si>
  <si>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</si>
  <si>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</si>
  <si>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</si>
  <si>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</si>
  <si>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</si>
  <si>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</si>
  <si>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</si>
  <si>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</si>
  <si>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</si>
  <si>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</si>
  <si>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</si>
  <si>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</si>
  <si>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</si>
  <si>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</si>
  <si>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</si>
  <si>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</si>
  <si>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</si>
  <si>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</si>
  <si>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</si>
  <si>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</si>
  <si>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</si>
  <si>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</si>
  <si>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</si>
  <si>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</si>
  <si>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</si>
  <si>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</si>
  <si>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</si>
  <si>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</si>
  <si>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</si>
  <si>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</si>
  <si>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</si>
  <si>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</si>
  <si>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</si>
  <si>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</si>
  <si>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</si>
  <si>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</si>
  <si>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</si>
  <si>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</si>
  <si>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</si>
  <si>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</si>
  <si>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</si>
  <si>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</si>
  <si>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</si>
  <si>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</si>
  <si>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</si>
  <si>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</si>
  <si>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</si>
  <si>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</si>
  <si>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</si>
  <si>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</si>
  <si>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</si>
  <si>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</si>
  <si>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</si>
  <si>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</si>
  <si>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</si>
  <si>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</si>
  <si>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</si>
  <si>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</si>
  <si>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</si>
  <si>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</si>
  <si>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</si>
  <si>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</si>
  <si>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</si>
  <si>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</si>
  <si>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</si>
  <si>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</si>
  <si>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</si>
  <si>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</si>
  <si>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</si>
  <si>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</si>
  <si>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</si>
  <si>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</si>
  <si>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</si>
  <si>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</si>
  <si>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</si>
  <si>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</si>
  <si>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</si>
  <si>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</si>
  <si>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</si>
  <si>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</si>
  <si>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</si>
  <si>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</si>
  <si>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</si>
  <si>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</si>
  <si>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</si>
  <si>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</si>
  <si>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</si>
  <si>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</si>
  <si>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</si>
  <si>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</si>
  <si>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</si>
  <si>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</si>
  <si>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</si>
  <si>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</si>
  <si>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</si>
  <si>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</si>
  <si>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</si>
  <si>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</si>
  <si>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</si>
  <si>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</si>
  <si>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</si>
  <si>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</si>
  <si>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</si>
  <si>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</si>
  <si>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</si>
  <si>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</si>
  <si>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</si>
  <si>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</si>
  <si>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</si>
  <si>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</si>
  <si>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</si>
  <si>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</si>
  <si>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</si>
  <si>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</si>
  <si>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</si>
  <si>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</si>
  <si>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</si>
  <si>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</si>
  <si>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</si>
  <si>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</si>
  <si>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</si>
  <si>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</si>
  <si>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</si>
  <si>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</si>
  <si>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</si>
  <si>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</si>
  <si>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</si>
  <si>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</si>
  <si>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</si>
  <si>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</si>
  <si>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</si>
  <si>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</si>
  <si>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</si>
  <si>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</si>
  <si>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</si>
  <si>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</si>
  <si>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</si>
  <si>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</si>
  <si>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</si>
  <si>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</si>
  <si>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</si>
  <si>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</si>
  <si>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</si>
  <si>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</si>
  <si>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</si>
  <si>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</si>
  <si>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</si>
  <si>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</si>
  <si>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</si>
  <si>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</si>
  <si>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</si>
  <si>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</si>
  <si>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</si>
  <si>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</si>
  <si>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</si>
  <si>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</si>
  <si>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</si>
  <si>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</si>
  <si>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</si>
  <si>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</si>
  <si>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</si>
  <si>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</si>
  <si>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</si>
  <si>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</si>
  <si>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</si>
  <si>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</si>
  <si>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</si>
  <si>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</si>
  <si>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</si>
  <si>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</si>
  <si>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</si>
  <si>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</si>
  <si>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</si>
  <si>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</si>
  <si>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</si>
  <si>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</si>
  <si>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</si>
  <si>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</si>
  <si>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</si>
  <si>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</si>
  <si>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</si>
  <si>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</si>
  <si>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</si>
  <si>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</si>
  <si>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</si>
  <si>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</si>
  <si>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</si>
  <si>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</si>
  <si>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</si>
  <si>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</si>
  <si>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</si>
  <si>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</si>
  <si>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</si>
  <si>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</si>
  <si>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</si>
  <si>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</si>
  <si>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</si>
  <si>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</si>
  <si>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</si>
  <si>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</si>
  <si>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</si>
  <si>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</si>
  <si>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</si>
  <si>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</si>
  <si>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</si>
  <si>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</si>
  <si>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</si>
  <si>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</si>
  <si>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</si>
  <si>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</si>
  <si>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</si>
  <si>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</si>
  <si>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</si>
  <si>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</si>
  <si>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</si>
  <si>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</si>
  <si>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</si>
  <si>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</si>
  <si>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</si>
  <si>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</si>
  <si>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</si>
  <si>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</si>
  <si>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</si>
  <si>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</si>
  <si>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</si>
  <si>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</si>
  <si>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</si>
  <si>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</si>
  <si>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</si>
  <si>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</si>
  <si>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</si>
  <si>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</si>
  <si>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</si>
  <si>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</si>
  <si>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</si>
  <si>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</si>
  <si>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</si>
  <si>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</si>
  <si>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</si>
  <si>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</si>
  <si>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</si>
  <si>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</si>
  <si>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</si>
  <si>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</si>
  <si>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</si>
  <si>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</si>
  <si>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</si>
  <si>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</si>
  <si>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</si>
  <si>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</si>
  <si>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</si>
  <si>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</si>
  <si>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</si>
  <si>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</si>
  <si>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</si>
  <si>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</si>
  <si>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</si>
  <si>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</si>
  <si>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</si>
  <si>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</si>
  <si>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</si>
  <si>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</si>
  <si>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</si>
  <si>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</si>
  <si>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</si>
  <si>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</si>
  <si>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</si>
  <si>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</si>
  <si>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</si>
  <si>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</si>
  <si>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</si>
  <si>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</si>
  <si>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</si>
  <si>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</si>
  <si>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</si>
  <si>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</si>
  <si>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</si>
  <si>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</si>
  <si>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</si>
  <si>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</si>
  <si>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</si>
  <si>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</si>
  <si>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</si>
  <si>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</si>
  <si>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</si>
  <si>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</si>
  <si>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</si>
  <si>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</si>
  <si>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</si>
  <si>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</si>
  <si>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</si>
  <si>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</si>
  <si>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</si>
  <si>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</si>
  <si>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</si>
  <si>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</si>
  <si>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</si>
  <si>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</si>
  <si>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</si>
  <si>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</si>
  <si>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</si>
  <si>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</si>
  <si>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</si>
  <si>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</si>
  <si>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</si>
  <si>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</si>
  <si>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</si>
  <si>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</si>
  <si>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</si>
  <si>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</si>
  <si>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</si>
  <si>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</si>
  <si>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</si>
  <si>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</si>
  <si>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</si>
  <si>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</si>
  <si>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</si>
  <si>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</si>
  <si>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</si>
  <si>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</si>
  <si>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</si>
  <si>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</si>
  <si>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</si>
  <si>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</si>
  <si>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</si>
  <si>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</si>
  <si>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</si>
  <si>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</si>
  <si>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</si>
  <si>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</si>
  <si>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</si>
  <si>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</si>
  <si>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</si>
  <si>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</si>
  <si>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</si>
  <si>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</si>
  <si>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</si>
  <si>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</si>
  <si>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</si>
  <si>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</si>
  <si>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</si>
  <si>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</si>
  <si>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</si>
  <si>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</si>
  <si>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</si>
  <si>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</si>
  <si>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</si>
  <si>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</si>
  <si>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</si>
  <si>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</si>
  <si>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</si>
  <si>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</si>
  <si>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</si>
  <si>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</si>
  <si>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</si>
  <si>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</si>
  <si>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</si>
  <si>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</si>
  <si>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</si>
  <si>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</si>
  <si>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</si>
  <si>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</si>
  <si>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</si>
  <si>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</si>
  <si>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</si>
  <si>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</si>
  <si>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</si>
  <si>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</si>
  <si>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</si>
  <si>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</si>
  <si>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</si>
  <si>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</si>
  <si>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</si>
  <si>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</si>
  <si>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</si>
  <si>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</si>
  <si>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</si>
  <si>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</si>
  <si>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</si>
  <si>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</si>
  <si>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</si>
  <si>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</si>
  <si>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</si>
  <si>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</si>
  <si>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</si>
  <si>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</si>
  <si>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</si>
  <si>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</si>
  <si>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</si>
  <si>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</si>
  <si>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</si>
  <si>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</si>
  <si>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</si>
  <si>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</si>
  <si>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</si>
  <si>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</si>
  <si>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</si>
  <si>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</si>
  <si>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</si>
  <si>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</si>
  <si>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</si>
  <si>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</si>
  <si>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</si>
  <si>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</si>
  <si>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</si>
  <si>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</si>
  <si>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</si>
  <si>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</si>
  <si>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</si>
  <si>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</si>
  <si>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</si>
  <si>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</si>
  <si>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</si>
  <si>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</si>
  <si>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</si>
  <si>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</si>
  <si>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</si>
  <si>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</si>
  <si>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</si>
  <si>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</si>
  <si>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</si>
  <si>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</si>
  <si>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</si>
  <si>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</si>
  <si>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</si>
  <si>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</si>
  <si>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</si>
  <si>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</si>
  <si>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</si>
  <si>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</si>
  <si>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</si>
  <si>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</si>
  <si>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</si>
  <si>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</si>
  <si>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</si>
  <si>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</si>
  <si>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</si>
  <si>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</si>
  <si>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</si>
  <si>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</si>
  <si>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</si>
  <si>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</si>
  <si>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</si>
  <si>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</si>
  <si>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</si>
  <si>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</si>
  <si>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</si>
  <si>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</si>
  <si>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</si>
  <si>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</si>
  <si>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</si>
  <si>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</si>
  <si>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</si>
  <si>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</si>
  <si>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</si>
  <si>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</si>
  <si>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</si>
  <si>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</si>
  <si>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</si>
  <si>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</si>
  <si>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</si>
  <si>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</si>
  <si>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</si>
  <si>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</si>
  <si>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</si>
  <si>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</si>
  <si>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</si>
  <si>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</si>
  <si>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</si>
  <si>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</si>
  <si>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</si>
  <si>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</si>
  <si>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</si>
  <si>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</si>
  <si>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</si>
  <si>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</si>
  <si>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</si>
  <si>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</si>
  <si>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</si>
  <si>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</si>
  <si>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</si>
  <si>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</si>
  <si>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</si>
  <si>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</si>
  <si>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</si>
  <si>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</si>
  <si>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</si>
  <si>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</si>
  <si>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</si>
  <si>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</si>
  <si>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</si>
  <si>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</si>
  <si>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</si>
  <si>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</si>
  <si>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</si>
  <si>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</si>
  <si>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</si>
  <si>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</si>
  <si>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</si>
  <si>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</si>
  <si>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</si>
  <si>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</si>
  <si>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</si>
  <si>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</si>
  <si>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</si>
  <si>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</si>
  <si>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</si>
  <si>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</si>
  <si>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</si>
  <si>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</si>
  <si>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</si>
  <si>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</si>
  <si>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</si>
  <si>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</si>
  <si>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</si>
  <si>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</si>
  <si>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</si>
  <si>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</si>
  <si>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</si>
  <si>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</si>
  <si>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</si>
  <si>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</si>
  <si>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</si>
  <si>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</si>
  <si>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</si>
  <si>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</si>
  <si>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</si>
  <si>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</si>
  <si>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</si>
  <si>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</si>
  <si>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</si>
  <si>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</si>
  <si>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</si>
  <si>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</si>
  <si>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</si>
  <si>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</si>
  <si>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</si>
  <si>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</si>
  <si>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</si>
  <si>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</si>
  <si>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</si>
  <si>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</si>
  <si>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</si>
  <si>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</si>
  <si>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</si>
  <si>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</si>
  <si>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</si>
  <si>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</si>
  <si>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</si>
  <si>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</si>
  <si>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</si>
  <si>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</si>
  <si>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</si>
  <si>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</si>
  <si>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</si>
  <si>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</si>
  <si>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</si>
  <si>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</si>
  <si>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</si>
  <si>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</si>
  <si>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</si>
  <si>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</si>
  <si>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</si>
  <si>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</si>
  <si>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</si>
  <si>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</si>
  <si>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</si>
  <si>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</si>
  <si>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</si>
  <si>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</si>
  <si>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</si>
  <si>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</si>
  <si>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</si>
  <si>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</si>
  <si>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</si>
  <si>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</si>
  <si>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</si>
  <si>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</si>
  <si>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</si>
  <si>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</si>
  <si>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</si>
  <si>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</si>
  <si>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</si>
  <si>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</si>
  <si>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</si>
  <si>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</si>
  <si>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</si>
  <si>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</si>
  <si>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</si>
  <si>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</si>
  <si>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</si>
  <si>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</si>
  <si>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</si>
  <si>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</si>
  <si>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</si>
  <si>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</si>
  <si>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</si>
  <si>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</si>
  <si>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</si>
  <si>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</si>
  <si>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</si>
  <si>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</si>
  <si>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</si>
  <si>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</si>
  <si>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</si>
  <si>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</si>
  <si>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</si>
  <si>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</si>
  <si>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</si>
  <si>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</si>
  <si>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</si>
  <si>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</si>
  <si>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</si>
  <si>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</si>
  <si>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</si>
  <si>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</si>
  <si>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</si>
  <si>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</si>
  <si>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</si>
  <si>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</si>
  <si>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</si>
  <si>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</si>
  <si>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</si>
  <si>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</si>
  <si>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</si>
  <si>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</si>
  <si>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</si>
  <si>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</si>
  <si>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</si>
  <si>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</si>
  <si>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</si>
  <si>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</si>
  <si>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</si>
  <si>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</si>
  <si>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</si>
  <si>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</si>
  <si>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</si>
  <si>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</si>
  <si>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</si>
  <si>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</si>
  <si>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</si>
  <si>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</si>
  <si>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</si>
  <si>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</si>
  <si>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</si>
  <si>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</si>
  <si>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</si>
  <si>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</si>
  <si>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</si>
  <si>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</si>
  <si>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</si>
  <si>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</si>
  <si>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</si>
  <si>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</si>
  <si>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</si>
  <si>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</si>
  <si>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</si>
  <si>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</si>
  <si>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</si>
  <si>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</si>
  <si>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</si>
  <si>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</si>
  <si>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</si>
  <si>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</si>
  <si>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</si>
  <si>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</si>
  <si>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</si>
  <si>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</si>
  <si>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</si>
  <si>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</si>
  <si>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</si>
  <si>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</si>
  <si>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</si>
  <si>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</si>
  <si>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</si>
  <si>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</si>
  <si>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</si>
  <si>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</si>
  <si>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</si>
  <si>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</si>
  <si>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</si>
  <si>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</si>
  <si>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</si>
  <si>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</si>
  <si>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</si>
  <si>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</si>
  <si>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</si>
  <si>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</si>
  <si>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</si>
  <si>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</si>
  <si>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</si>
  <si>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</si>
  <si>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</si>
  <si>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</si>
  <si>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</si>
  <si>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</si>
  <si>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</si>
  <si>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</si>
  <si>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</si>
  <si>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</si>
  <si>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</si>
  <si>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</si>
  <si>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</si>
  <si>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</si>
  <si>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</si>
  <si>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</si>
  <si>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</si>
  <si>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</si>
  <si>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</si>
  <si>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</si>
  <si>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</si>
  <si>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</si>
  <si>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</si>
  <si>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</si>
  <si>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</si>
  <si>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</si>
  <si>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</si>
  <si>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</si>
  <si>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</si>
  <si>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</si>
  <si>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</si>
  <si>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</si>
  <si>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</si>
  <si>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</si>
  <si>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</si>
  <si>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</si>
  <si>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</si>
  <si>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</si>
  <si>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</si>
  <si>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</si>
  <si>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</si>
  <si>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</si>
  <si>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</si>
  <si>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</si>
  <si>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</si>
  <si>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</si>
  <si>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</si>
  <si>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</si>
  <si>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</si>
  <si>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</si>
  <si>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</si>
  <si>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</si>
  <si>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</si>
  <si>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</si>
  <si>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</si>
  <si>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</si>
  <si>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</si>
  <si>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</si>
  <si>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</si>
  <si>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</si>
  <si>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</si>
  <si>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</si>
  <si>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</si>
  <si>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</si>
  <si>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</si>
  <si>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</si>
  <si>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</si>
  <si>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</si>
  <si>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</si>
  <si>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</si>
  <si>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</si>
  <si>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</si>
  <si>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</si>
  <si>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</si>
  <si>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</si>
  <si>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</si>
  <si>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</si>
  <si>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</si>
  <si>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</si>
  <si>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</si>
  <si>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</si>
  <si>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</si>
  <si>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</si>
  <si>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</si>
  <si>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</si>
  <si>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</si>
  <si>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</si>
  <si>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</si>
  <si>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</si>
  <si>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</si>
  <si>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</si>
  <si>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</si>
  <si>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</si>
  <si>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</si>
  <si>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</si>
  <si>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</si>
  <si>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</si>
  <si>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</si>
  <si>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</si>
  <si>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</si>
  <si>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</si>
  <si>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</si>
  <si>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</si>
  <si>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</si>
  <si>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</si>
  <si>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</si>
  <si>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</si>
  <si>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</si>
  <si>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</si>
  <si>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</si>
  <si>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</si>
  <si>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</si>
  <si>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</si>
  <si>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</si>
  <si>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</si>
  <si>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</si>
  <si>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</si>
  <si>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</si>
  <si>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</si>
  <si>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</si>
  <si>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</si>
  <si>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</si>
  <si>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</si>
  <si>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</si>
  <si>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</si>
  <si>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</si>
  <si>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</si>
  <si>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</si>
  <si>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</si>
  <si>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</si>
  <si>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</si>
  <si>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</si>
  <si>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</si>
  <si>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</si>
  <si>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</si>
  <si>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</si>
  <si>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</si>
  <si>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</si>
  <si>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</si>
  <si>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</si>
  <si>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</si>
  <si>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</si>
  <si>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</si>
  <si>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</si>
  <si>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</si>
  <si>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</si>
  <si>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</si>
  <si>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</si>
  <si>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</si>
  <si>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</si>
  <si>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</si>
  <si>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</si>
  <si>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</si>
  <si>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</si>
  <si>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</si>
  <si>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</si>
  <si>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</si>
  <si>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</si>
  <si>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</si>
  <si>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</si>
  <si>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</si>
  <si>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</si>
  <si>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</si>
  <si>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</si>
  <si>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</si>
  <si>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</si>
  <si>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</si>
  <si>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</si>
  <si>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</si>
  <si>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</si>
  <si>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</si>
  <si>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</si>
  <si>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</si>
  <si>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</si>
  <si>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</si>
  <si>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</si>
  <si>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</si>
  <si>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</si>
  <si>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</si>
  <si>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</si>
  <si>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</si>
  <si>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</si>
  <si>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</si>
  <si>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</si>
  <si>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</si>
  <si>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</si>
  <si>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</si>
  <si>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</si>
  <si>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</si>
  <si>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</si>
  <si>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</si>
  <si>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</si>
  <si>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</si>
  <si>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</si>
  <si>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</si>
  <si>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</si>
  <si>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</si>
  <si>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</si>
  <si>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</si>
  <si>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</si>
  <si>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</si>
  <si>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</si>
  <si>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</si>
  <si>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</si>
  <si>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</si>
  <si>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</si>
  <si>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</si>
  <si>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</si>
  <si>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</si>
  <si>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</si>
  <si>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</si>
  <si>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</si>
  <si>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</si>
  <si>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</si>
  <si>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</si>
  <si>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</si>
  <si>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</si>
  <si>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</si>
  <si>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</si>
  <si>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</si>
  <si>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</si>
  <si>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</si>
  <si>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</si>
  <si>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</si>
  <si>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</si>
  <si>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</si>
  <si>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</si>
  <si>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</si>
  <si>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</si>
  <si>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</si>
  <si>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</si>
  <si>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</si>
  <si>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</si>
  <si>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</si>
  <si>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</si>
  <si>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</si>
  <si>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</si>
  <si>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</si>
  <si>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</si>
  <si>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</si>
  <si>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</si>
  <si>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</si>
  <si>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</si>
  <si>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</si>
  <si>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</si>
  <si>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</si>
  <si>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</si>
  <si>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</si>
  <si>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</si>
  <si>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</si>
  <si>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</si>
  <si>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</si>
  <si>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</si>
  <si>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</si>
  <si>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</si>
  <si>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</si>
  <si>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</si>
  <si>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</si>
  <si>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</si>
  <si>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</si>
  <si>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</si>
  <si>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</si>
  <si>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</si>
  <si>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</si>
  <si>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</si>
  <si>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</si>
  <si>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</si>
  <si>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</si>
  <si>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</si>
  <si>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</si>
  <si>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</si>
  <si>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</si>
  <si>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</si>
  <si>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</si>
  <si>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</si>
  <si>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</si>
  <si>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</si>
  <si>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</si>
  <si>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</si>
  <si>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</si>
  <si>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</si>
  <si>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</si>
  <si>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</si>
  <si>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</si>
  <si>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</si>
  <si>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</si>
  <si>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</si>
  <si>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</si>
  <si>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</si>
  <si>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</si>
  <si>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</si>
  <si>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</si>
  <si>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</si>
  <si>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</si>
  <si>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</si>
  <si>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</si>
  <si>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</si>
  <si>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</si>
  <si>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</si>
  <si>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</si>
  <si>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</si>
  <si>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</si>
  <si>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</si>
  <si>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</si>
  <si>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</si>
  <si>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</si>
  <si>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</si>
  <si>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</si>
  <si>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</si>
  <si>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</si>
  <si>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</si>
  <si>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</si>
  <si>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</si>
  <si>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</si>
  <si>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</si>
  <si>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</si>
  <si>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</si>
  <si>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</si>
  <si>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</si>
  <si>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</si>
  <si>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</si>
  <si>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</si>
  <si>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</si>
  <si>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</si>
  <si>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</si>
  <si>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</si>
  <si>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</si>
  <si>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</si>
  <si>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</si>
  <si>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</si>
  <si>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</si>
  <si>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</si>
  <si>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</si>
  <si>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</si>
  <si>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</si>
  <si>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</si>
  <si>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</si>
  <si>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</si>
  <si>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</si>
  <si>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</si>
  <si>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</si>
  <si>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</si>
  <si>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</si>
  <si>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</si>
  <si>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</si>
  <si>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</si>
  <si>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</si>
  <si>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</si>
  <si>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</si>
  <si>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</si>
  <si>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</si>
  <si>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</si>
  <si>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</si>
  <si>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</si>
  <si>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</si>
  <si>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</si>
  <si>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</si>
  <si>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</si>
  <si>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</si>
  <si>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</si>
  <si>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</si>
  <si>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</si>
  <si>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</si>
  <si>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</si>
  <si>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</si>
  <si>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</si>
  <si>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</si>
  <si>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</si>
  <si>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</si>
  <si>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</si>
  <si>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</si>
  <si>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</si>
  <si>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</si>
  <si>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</si>
  <si>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</si>
  <si>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</si>
  <si>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</si>
  <si>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</si>
  <si>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</si>
  <si>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</si>
  <si>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</si>
  <si>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</si>
  <si>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</si>
  <si>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</si>
  <si>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</si>
  <si>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</si>
  <si>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</si>
  <si>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</si>
  <si>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</si>
  <si>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</si>
  <si>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</si>
  <si>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</si>
  <si>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</si>
  <si>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</si>
  <si>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</si>
  <si>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</si>
  <si>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</si>
  <si>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</si>
  <si>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</si>
  <si>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</si>
  <si>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</si>
  <si>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</si>
  <si>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</si>
  <si>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</si>
  <si>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</si>
  <si>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</si>
  <si>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</si>
  <si>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</si>
  <si>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</si>
  <si>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</si>
  <si>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</si>
  <si>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</si>
  <si>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</si>
  <si>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</si>
  <si>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</si>
  <si>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</si>
  <si>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</si>
  <si>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</si>
  <si>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</si>
  <si>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</si>
  <si>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</si>
  <si>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</si>
  <si>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</si>
  <si>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</si>
  <si>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</si>
  <si>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</si>
  <si>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</si>
  <si>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</si>
  <si>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</si>
  <si>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</si>
  <si>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</si>
  <si>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</si>
  <si>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</si>
  <si>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</si>
  <si>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</si>
  <si>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</si>
  <si>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</si>
  <si>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</si>
  <si>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</si>
  <si>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</si>
  <si>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</si>
  <si>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</si>
  <si>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</si>
  <si>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</si>
  <si>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</si>
  <si>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</si>
  <si>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</si>
  <si>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</si>
  <si>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</si>
  <si>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</si>
  <si>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</si>
  <si>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</si>
  <si>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</si>
  <si>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</si>
  <si>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</si>
  <si>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</si>
  <si>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</si>
  <si>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</si>
  <si>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</si>
  <si>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</si>
  <si>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</si>
  <si>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</si>
  <si>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</si>
  <si>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</si>
  <si>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</si>
  <si>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</si>
  <si>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</si>
  <si>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</si>
  <si>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</si>
  <si>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</si>
  <si>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</si>
  <si>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</si>
  <si>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</si>
  <si>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</si>
  <si>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</si>
  <si>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</si>
  <si>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</si>
  <si>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</si>
  <si>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</si>
  <si>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</si>
  <si>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</si>
  <si>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</si>
  <si>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</si>
  <si>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</si>
  <si>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</si>
  <si>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</si>
  <si>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</si>
  <si>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</si>
  <si>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</si>
  <si>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</si>
  <si>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</si>
  <si>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</si>
  <si>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</si>
  <si>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</si>
  <si>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</si>
  <si>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</si>
  <si>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</si>
  <si>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</si>
  <si>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</si>
  <si>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</si>
  <si>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</si>
  <si>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</si>
  <si>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</si>
  <si>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</si>
  <si>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</si>
  <si>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</si>
  <si>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</si>
  <si>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</si>
  <si>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</si>
  <si>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</si>
  <si>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</si>
  <si>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</si>
  <si>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</si>
  <si>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</si>
  <si>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</si>
  <si>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</si>
  <si>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</si>
  <si>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</si>
  <si>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</si>
  <si>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</si>
  <si>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</si>
  <si>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</si>
  <si>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</si>
  <si>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</si>
  <si>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</si>
  <si>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</si>
  <si>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</si>
  <si>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</si>
  <si>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</si>
  <si>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</si>
  <si>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</si>
  <si>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</si>
  <si>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</si>
  <si>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</si>
  <si>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</si>
  <si>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</si>
  <si>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</si>
  <si>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</si>
  <si>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</si>
  <si>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</si>
  <si>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</si>
  <si>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</si>
  <si>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</si>
  <si>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</si>
  <si>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</si>
  <si>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</si>
  <si>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</si>
  <si>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</si>
  <si>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</si>
  <si>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</si>
  <si>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</si>
  <si>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</si>
  <si>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</si>
  <si>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</si>
  <si>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</si>
  <si>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</si>
  <si>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</si>
  <si>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</si>
  <si>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</si>
  <si>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</si>
  <si>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</si>
  <si>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</si>
  <si>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</si>
  <si>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</si>
  <si>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</si>
  <si>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</si>
  <si>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</si>
  <si>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</si>
  <si>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</si>
  <si>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</si>
  <si>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</si>
  <si>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</si>
  <si>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</si>
  <si>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</si>
  <si>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</si>
  <si>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</si>
  <si>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</si>
  <si>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</si>
  <si>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</si>
  <si>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</si>
  <si>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</si>
  <si>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</si>
  <si>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</si>
  <si>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</si>
  <si>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</si>
  <si>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</si>
  <si>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</si>
  <si>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</si>
  <si>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</si>
  <si>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</si>
  <si>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</si>
  <si>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</si>
  <si>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</si>
  <si>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</si>
  <si>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</si>
  <si>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</si>
  <si>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</si>
  <si>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</si>
  <si>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</si>
  <si>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</si>
  <si>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</si>
  <si>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</si>
  <si>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</si>
  <si>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</si>
  <si>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</si>
  <si>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</si>
  <si>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</si>
  <si>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</si>
  <si>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</si>
  <si>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</si>
  <si>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</si>
  <si>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</si>
  <si>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</si>
  <si>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</si>
  <si>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</si>
  <si>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</si>
  <si>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</si>
  <si>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</si>
  <si>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</si>
  <si>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</si>
  <si>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</si>
  <si>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</si>
  <si>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</si>
  <si>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</si>
  <si>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</si>
  <si>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</si>
  <si>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</si>
  <si>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</si>
  <si>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</si>
  <si>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</si>
  <si>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</si>
  <si>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</si>
  <si>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</si>
  <si>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</si>
  <si>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</si>
  <si>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</si>
  <si>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</si>
  <si>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</si>
  <si>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</si>
  <si>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</si>
  <si>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</si>
  <si>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</si>
  <si>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</si>
  <si>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</si>
  <si>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</si>
  <si>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</si>
  <si>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</si>
  <si>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</si>
  <si>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</si>
  <si>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</si>
  <si>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</si>
  <si>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</si>
  <si>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</si>
  <si>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</si>
  <si>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</si>
  <si>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</si>
  <si>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</si>
  <si>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</si>
  <si>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</si>
  <si>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</si>
  <si>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</si>
  <si>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</si>
  <si>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</si>
  <si>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</si>
  <si>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</si>
  <si>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</si>
  <si>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</si>
  <si>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</si>
  <si>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</si>
  <si>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</si>
  <si>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</si>
  <si>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</si>
  <si>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</si>
  <si>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</si>
  <si>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</si>
  <si>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</si>
  <si>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</si>
  <si>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</si>
  <si>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</si>
  <si>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</si>
  <si>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</si>
  <si>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</si>
  <si>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</si>
  <si>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</si>
  <si>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</si>
  <si>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</si>
  <si>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</si>
  <si>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</si>
  <si>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</si>
  <si>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</si>
  <si>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</si>
  <si>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</si>
  <si>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</si>
  <si>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</si>
  <si>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</si>
  <si>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</si>
  <si>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</si>
  <si>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</si>
  <si>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</si>
  <si>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</si>
  <si>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</si>
  <si>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</si>
  <si>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</si>
  <si>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</si>
  <si>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</si>
  <si>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</si>
  <si>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</si>
  <si>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</si>
  <si>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</si>
  <si>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</si>
  <si>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</si>
  <si>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</si>
  <si>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</si>
  <si>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</si>
  <si>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</si>
  <si>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</si>
  <si>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</si>
  <si>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</si>
  <si>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</si>
  <si>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</si>
  <si>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</si>
  <si>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</si>
  <si>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</si>
  <si>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</si>
  <si>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</si>
  <si>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</si>
  <si>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</si>
  <si>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</si>
  <si>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</si>
  <si>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</si>
  <si>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</si>
  <si>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</si>
  <si>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</si>
  <si>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</si>
  <si>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</si>
  <si>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</si>
  <si>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</si>
  <si>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</si>
  <si>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</si>
  <si>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</si>
  <si>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</si>
  <si>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</si>
  <si>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</si>
  <si>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</si>
  <si>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</si>
  <si>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</si>
  <si>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</si>
  <si>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</si>
  <si>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</si>
  <si>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</si>
  <si>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</si>
  <si>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</si>
  <si>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</si>
  <si>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</si>
  <si>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</si>
  <si>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</si>
  <si>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</si>
  <si>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</si>
  <si>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</si>
  <si>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</si>
  <si>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</si>
  <si>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</si>
  <si>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</si>
  <si>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</si>
  <si>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</si>
  <si>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</si>
  <si>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</si>
  <si>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</si>
  <si>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</si>
  <si>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</si>
  <si>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</si>
  <si>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</si>
  <si>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</si>
  <si>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</si>
  <si>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</si>
  <si>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</si>
  <si>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</si>
  <si>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</si>
  <si>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</si>
  <si>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</si>
  <si>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</si>
  <si>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</si>
  <si>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</si>
  <si>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</si>
  <si>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</si>
  <si>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</si>
  <si>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</si>
  <si>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</si>
  <si>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</si>
  <si>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</si>
  <si>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</si>
  <si>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</si>
  <si>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</si>
  <si>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</si>
  <si>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</si>
  <si>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</si>
  <si>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</si>
  <si>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</si>
  <si>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</si>
  <si>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</si>
  <si>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</si>
  <si>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</si>
  <si>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</si>
  <si>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</si>
  <si>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</si>
  <si>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</si>
  <si>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</si>
  <si>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</si>
  <si>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</si>
  <si>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</si>
  <si>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</si>
  <si>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</si>
  <si>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</si>
  <si>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</si>
  <si>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</si>
  <si>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</si>
  <si>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</si>
  <si>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</si>
  <si>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</si>
  <si>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</si>
  <si>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</si>
  <si>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</si>
  <si>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</si>
  <si>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</si>
  <si>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</si>
  <si>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</si>
  <si>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</si>
  <si>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</si>
  <si>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</si>
  <si>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</si>
  <si>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</si>
  <si>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</si>
  <si>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</si>
  <si>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</si>
  <si>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</si>
  <si>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</si>
  <si>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</si>
  <si>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</si>
  <si>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</si>
  <si>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</si>
  <si>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</si>
  <si>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</si>
  <si>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</si>
  <si>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</si>
  <si>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</si>
  <si>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</si>
  <si>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</si>
  <si>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</si>
  <si>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</si>
  <si>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</si>
  <si>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</si>
  <si>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</si>
  <si>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</si>
  <si>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</si>
  <si>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</si>
  <si>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</si>
  <si>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</si>
  <si>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</si>
  <si>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</si>
  <si>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</si>
  <si>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</si>
  <si>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</si>
  <si>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</si>
  <si>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</si>
  <si>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</si>
  <si>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</si>
  <si>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</si>
  <si>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</si>
  <si>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</si>
  <si>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</si>
  <si>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</si>
  <si>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</si>
  <si>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</si>
  <si>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</si>
  <si>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</si>
  <si>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</si>
  <si>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</si>
  <si>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</si>
  <si>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</si>
  <si>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</si>
  <si>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</si>
  <si>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</si>
  <si>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</si>
  <si>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</si>
  <si>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</si>
  <si>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</si>
  <si>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</si>
  <si>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</si>
  <si>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</si>
  <si>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</si>
  <si>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</si>
  <si>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</si>
  <si>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</si>
  <si>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</si>
  <si>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</si>
  <si>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</si>
  <si>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</si>
  <si>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</si>
  <si>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</si>
  <si>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</si>
  <si>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</si>
  <si>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</si>
  <si>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</si>
  <si>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</si>
  <si>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</si>
  <si>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</si>
  <si>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</si>
  <si>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</si>
  <si>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</si>
  <si>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</si>
  <si>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</si>
  <si>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</si>
  <si>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</si>
  <si>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</si>
  <si>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</si>
  <si>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</si>
  <si>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</si>
  <si>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</si>
  <si>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</si>
  <si>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</si>
  <si>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</si>
  <si>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</si>
  <si>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</si>
  <si>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</si>
  <si>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</si>
  <si>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</si>
  <si>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</si>
  <si>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</si>
  <si>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</si>
  <si>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</si>
  <si>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</si>
  <si>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</si>
  <si>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</si>
  <si>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</si>
  <si>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</si>
  <si>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</si>
  <si>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</si>
  <si>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</si>
  <si>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</si>
  <si>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</si>
  <si>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</si>
  <si>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</si>
  <si>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</si>
  <si>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</si>
  <si>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</si>
  <si>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</si>
  <si>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</si>
  <si>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</si>
  <si>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</si>
  <si>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</si>
  <si>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</si>
  <si>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</si>
  <si>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</si>
  <si>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</si>
  <si>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</si>
  <si>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</si>
  <si>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</si>
  <si>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</si>
  <si>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</si>
  <si>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</si>
  <si>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</si>
  <si>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</si>
  <si>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</si>
  <si>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</si>
  <si>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</si>
  <si>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</si>
  <si>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</si>
  <si>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</si>
  <si>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</si>
  <si>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</si>
  <si>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</si>
  <si>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</si>
  <si>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</si>
  <si>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</si>
  <si>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</si>
  <si>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</si>
  <si>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</si>
  <si>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</si>
  <si>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</si>
  <si>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</si>
  <si>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</si>
  <si>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</si>
  <si>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</si>
  <si>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</si>
  <si>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</si>
  <si>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</si>
  <si>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</si>
  <si>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</si>
  <si>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</si>
  <si>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</si>
  <si>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</si>
  <si>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</si>
  <si>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</si>
  <si>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</si>
  <si>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</si>
  <si>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</si>
  <si>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</si>
  <si>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</si>
  <si>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</si>
  <si>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</si>
  <si>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</si>
  <si>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</si>
  <si>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</si>
  <si>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</si>
  <si>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</si>
  <si>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</si>
  <si>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</si>
  <si>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</si>
  <si>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</si>
  <si>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</si>
  <si>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</si>
  <si>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</si>
  <si>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</si>
  <si>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</si>
  <si>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</si>
  <si>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</si>
  <si>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</si>
  <si>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</si>
  <si>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</si>
  <si>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</si>
  <si>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</si>
  <si>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</si>
  <si>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</si>
  <si>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</si>
  <si>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</si>
  <si>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</si>
  <si>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</si>
  <si>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</si>
  <si>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</si>
  <si>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</si>
  <si>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</si>
  <si>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</si>
  <si>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</si>
  <si>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</si>
  <si>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</si>
  <si>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</si>
  <si>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</si>
  <si>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</si>
  <si>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</si>
  <si>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</si>
  <si>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</si>
  <si>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</si>
  <si>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</si>
  <si>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</si>
  <si>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</si>
  <si>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</si>
  <si>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</si>
  <si>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</si>
  <si>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</si>
  <si>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</si>
  <si>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</si>
  <si>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</si>
  <si>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</si>
  <si>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</si>
  <si>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</si>
  <si>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</si>
  <si>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</si>
  <si>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</si>
  <si>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</si>
  <si>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</si>
  <si>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</si>
  <si>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</si>
  <si>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</si>
  <si>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</si>
  <si>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</si>
  <si>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</si>
  <si>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</si>
  <si>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</si>
  <si>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</si>
  <si>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</si>
  <si>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</si>
  <si>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</si>
  <si>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</si>
  <si>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</si>
  <si>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</si>
  <si>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</si>
  <si>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</si>
  <si>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</si>
  <si>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</si>
  <si>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</si>
  <si>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</si>
  <si>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</si>
  <si>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</si>
  <si>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</si>
  <si>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</si>
  <si>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</si>
  <si>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</si>
  <si>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</si>
  <si>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</si>
  <si>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</si>
  <si>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</si>
  <si>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</si>
  <si>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</si>
  <si>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</si>
  <si>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</si>
  <si>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</si>
  <si>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</si>
  <si>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</si>
  <si>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</si>
  <si>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</si>
  <si>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</si>
  <si>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</si>
  <si>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</si>
  <si>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</si>
  <si>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</si>
  <si>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</si>
  <si>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</si>
  <si>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</si>
  <si>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</si>
  <si>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</si>
  <si>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</si>
  <si>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</si>
  <si>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</si>
  <si>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</si>
  <si>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</si>
  <si>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</si>
  <si>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</si>
  <si>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</si>
  <si>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</si>
  <si>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</si>
  <si>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</si>
  <si>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</si>
  <si>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</si>
  <si>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</si>
  <si>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</si>
  <si>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</si>
  <si>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</si>
  <si>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</si>
  <si>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</si>
  <si>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</si>
  <si>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</si>
  <si>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</si>
  <si>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</si>
  <si>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</si>
  <si>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</si>
  <si>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</si>
  <si>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</si>
  <si>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</si>
  <si>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</si>
  <si>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</si>
  <si>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</si>
  <si>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</si>
  <si>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</si>
  <si>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</si>
  <si>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</si>
  <si>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</si>
  <si>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</si>
  <si>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</si>
  <si>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</si>
  <si>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</si>
  <si>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</si>
  <si>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</si>
  <si>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</si>
  <si>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</si>
  <si>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</si>
  <si>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</si>
  <si>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</si>
  <si>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</si>
  <si>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</si>
  <si>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</si>
  <si>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</si>
  <si>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</si>
  <si>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</si>
  <si>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</si>
  <si>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</si>
  <si>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</si>
  <si>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</si>
  <si>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</si>
  <si>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</si>
  <si>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</si>
  <si>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</si>
  <si>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</si>
  <si>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</si>
  <si>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</si>
  <si>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</si>
  <si>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</si>
  <si>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</si>
  <si>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</si>
  <si>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</si>
  <si>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</si>
  <si>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</si>
  <si>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</si>
  <si>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</si>
  <si>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</si>
  <si>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</si>
  <si>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</si>
  <si>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</si>
  <si>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</si>
  <si>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</si>
  <si>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</si>
  <si>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</si>
  <si>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</si>
  <si>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</si>
  <si>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</si>
  <si>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</si>
  <si>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</si>
  <si>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</si>
  <si>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</si>
  <si>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</si>
  <si>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</si>
  <si>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</si>
  <si>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</si>
  <si>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</si>
  <si>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</si>
  <si>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</si>
  <si>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</si>
  <si>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</si>
  <si>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</si>
  <si>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</si>
  <si>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</si>
  <si>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</si>
  <si>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</si>
  <si>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</si>
  <si>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</si>
  <si>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</si>
  <si>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</si>
  <si>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</si>
  <si>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</si>
  <si>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</si>
  <si>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</si>
  <si>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</si>
  <si>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</si>
  <si>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</si>
  <si>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</si>
  <si>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</si>
  <si>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</si>
  <si>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</si>
  <si>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</si>
  <si>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</si>
  <si>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</si>
  <si>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</si>
  <si>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</si>
  <si>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</si>
  <si>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</si>
  <si>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</si>
  <si>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</si>
  <si>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</si>
  <si>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</si>
  <si>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</si>
  <si>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</si>
  <si>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</si>
  <si>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</si>
  <si>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</si>
  <si>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</si>
  <si>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</si>
  <si>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</si>
  <si>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</si>
  <si>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</si>
  <si>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</si>
  <si>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</si>
  <si>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</si>
  <si>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</si>
  <si>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</si>
  <si>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</si>
  <si>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</si>
  <si>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</si>
  <si>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</si>
  <si>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</si>
  <si>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</si>
  <si>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</si>
  <si>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</si>
  <si>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</si>
  <si>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</si>
  <si>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</si>
  <si>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</si>
  <si>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</si>
  <si>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</si>
  <si>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</si>
  <si>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</si>
  <si>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</si>
  <si>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</si>
  <si>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</si>
  <si>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</si>
  <si>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</si>
  <si>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</si>
  <si>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</si>
  <si>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</si>
  <si>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</si>
  <si>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</si>
  <si>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</si>
  <si>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</si>
  <si>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</si>
  <si>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</si>
  <si>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</si>
  <si>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</si>
  <si>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</si>
  <si>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</si>
  <si>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</si>
  <si>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</si>
  <si>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</si>
  <si>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</si>
  <si>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</si>
  <si>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</si>
  <si>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</si>
  <si>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</si>
  <si>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</si>
  <si>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</si>
  <si>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</si>
  <si>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</si>
  <si>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</si>
  <si>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</si>
  <si>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</si>
  <si>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</si>
  <si>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</si>
  <si>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</si>
  <si>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</si>
  <si>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</si>
  <si>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</si>
  <si>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</si>
  <si>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</si>
  <si>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</si>
  <si>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</si>
  <si>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</si>
  <si>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</si>
  <si>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</si>
  <si>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</si>
  <si>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</si>
  <si>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</si>
  <si>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</si>
  <si>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</si>
  <si>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</si>
  <si>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</si>
  <si>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</si>
  <si>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</si>
  <si>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</si>
  <si>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</si>
  <si>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</si>
  <si>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</si>
  <si>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</si>
  <si>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</si>
  <si>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</si>
  <si>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</si>
  <si>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</si>
  <si>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</si>
  <si>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</si>
  <si>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</si>
  <si>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</si>
  <si>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</si>
  <si>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</si>
  <si>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</si>
  <si>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</si>
  <si>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</si>
  <si>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</si>
  <si>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</si>
  <si>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</si>
  <si>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</si>
  <si>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</si>
  <si>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</si>
  <si>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</si>
  <si>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</si>
  <si>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</si>
  <si>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</si>
  <si>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</si>
  <si>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</si>
  <si>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</si>
  <si>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</si>
  <si>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</si>
  <si>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</si>
  <si>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</si>
  <si>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</si>
  <si>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</si>
  <si>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</si>
  <si>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</si>
  <si>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</si>
  <si>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</si>
  <si>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</si>
  <si>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</si>
  <si>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</si>
  <si>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</si>
  <si>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</si>
  <si>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</si>
  <si>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</si>
  <si>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</si>
  <si>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</si>
  <si>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</si>
  <si>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</si>
  <si>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</si>
  <si>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</si>
  <si>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</si>
  <si>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</si>
  <si>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</si>
  <si>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</si>
  <si>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</si>
  <si>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</si>
  <si>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</si>
  <si>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</si>
  <si>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</si>
  <si>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</si>
  <si>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</si>
  <si>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</si>
  <si>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</si>
  <si>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</si>
  <si>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</si>
  <si>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</si>
  <si>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</si>
  <si>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</si>
  <si>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</si>
  <si>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</si>
  <si>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</si>
  <si>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</si>
  <si>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</si>
  <si>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</si>
  <si>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</si>
  <si>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</si>
  <si>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</si>
  <si>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</si>
  <si>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</si>
  <si>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</si>
  <si>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</si>
  <si>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</si>
  <si>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</si>
  <si>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</si>
  <si>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</si>
  <si>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</si>
  <si>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</si>
  <si>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</si>
  <si>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</si>
  <si>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</si>
  <si>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</si>
  <si>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</si>
  <si>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</si>
  <si>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</si>
  <si>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</si>
  <si>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</si>
  <si>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</si>
  <si>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</si>
  <si>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</si>
  <si>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</si>
  <si>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</si>
  <si>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</si>
  <si>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</si>
  <si>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</si>
  <si>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</si>
  <si>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</si>
  <si>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</si>
  <si>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</si>
  <si>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</si>
  <si>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</si>
  <si>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</si>
  <si>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</si>
  <si>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</si>
  <si>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</si>
  <si>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</si>
  <si>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</si>
  <si>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</si>
  <si>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</si>
  <si>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</si>
  <si>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</si>
  <si>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</si>
  <si>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</si>
  <si>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</si>
  <si>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</si>
  <si>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</si>
  <si>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</si>
  <si>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</si>
  <si>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</si>
  <si>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</si>
  <si>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</si>
  <si>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</si>
  <si>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</si>
  <si>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</si>
  <si>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</si>
  <si>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</si>
  <si>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</si>
  <si>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</si>
  <si>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</si>
  <si>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</si>
  <si>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</si>
  <si>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</si>
  <si>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</si>
  <si>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</si>
  <si>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</si>
  <si>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</si>
  <si>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</si>
  <si>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</si>
  <si>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</si>
  <si>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</si>
  <si>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</si>
  <si>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</si>
  <si>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</si>
  <si>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</si>
  <si>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</si>
  <si>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</si>
  <si>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</si>
  <si>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</si>
  <si>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</si>
  <si>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</si>
  <si>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</si>
  <si>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</si>
  <si>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</si>
  <si>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</si>
  <si>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</si>
  <si>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</si>
  <si>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</si>
  <si>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</si>
  <si>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</si>
  <si>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</si>
  <si>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</si>
  <si>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</si>
  <si>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</si>
  <si>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</si>
  <si>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</si>
  <si>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</si>
  <si>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</si>
  <si>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</si>
  <si>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</si>
  <si>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</si>
  <si>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</si>
  <si>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</si>
  <si>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</si>
  <si>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</si>
  <si>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</si>
  <si>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</si>
  <si>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</si>
  <si>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</si>
  <si>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</si>
  <si>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</si>
  <si>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</si>
  <si>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</si>
  <si>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</si>
  <si>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</si>
  <si>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</si>
  <si>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</si>
  <si>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</si>
  <si>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</si>
  <si>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</si>
  <si>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</si>
  <si>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</si>
  <si>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</si>
  <si>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</si>
  <si>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</si>
  <si>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</si>
  <si>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</si>
  <si>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</si>
  <si>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</si>
  <si>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</si>
  <si>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</si>
  <si>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</si>
  <si>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</si>
  <si>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</si>
  <si>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</si>
  <si>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</si>
  <si>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</si>
  <si>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</si>
  <si>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</si>
  <si>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</si>
  <si>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</si>
  <si>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</si>
  <si>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</si>
  <si>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</si>
  <si>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</si>
  <si>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</si>
  <si>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</si>
  <si>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</si>
  <si>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</si>
  <si>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</si>
  <si>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</si>
  <si>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</si>
  <si>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</si>
  <si>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</si>
  <si>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</si>
  <si>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</si>
  <si>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</si>
  <si>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</si>
  <si>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</si>
  <si>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</si>
  <si>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</si>
  <si>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</si>
  <si>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</si>
  <si>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</si>
  <si>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</si>
  <si>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</si>
  <si>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</si>
  <si>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</si>
  <si>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</si>
  <si>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</si>
  <si>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</si>
  <si>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</si>
  <si>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</si>
  <si>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</si>
  <si>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</si>
  <si>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</si>
  <si>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</si>
  <si>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</si>
  <si>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</si>
  <si>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</si>
  <si>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</si>
  <si>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</si>
  <si>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</si>
  <si>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</si>
  <si>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</si>
  <si>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</si>
  <si>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</si>
  <si>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</si>
  <si>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</si>
  <si>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</si>
  <si>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</si>
  <si>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</si>
  <si>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</si>
  <si>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</si>
  <si>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</si>
  <si>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</si>
  <si>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</si>
  <si>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</si>
  <si>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</si>
  <si>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</si>
  <si>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</si>
  <si>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</si>
  <si>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</si>
  <si>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</si>
  <si>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</si>
  <si>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</si>
  <si>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</si>
  <si>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</si>
  <si>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</si>
  <si>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</si>
  <si>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</si>
  <si>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</si>
  <si>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</si>
  <si>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</si>
  <si>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</si>
  <si>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</si>
  <si>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</si>
  <si>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</si>
  <si>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</si>
  <si>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</si>
  <si>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</si>
  <si>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</si>
  <si>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</si>
  <si>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</si>
  <si>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</si>
  <si>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</si>
  <si>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</si>
  <si>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</si>
  <si>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</si>
  <si>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</si>
  <si>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</si>
  <si>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</si>
  <si>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</si>
  <si>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</si>
  <si>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</si>
  <si>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</si>
  <si>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</si>
  <si>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</si>
  <si>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</si>
  <si>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</si>
  <si>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</si>
  <si>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</si>
  <si>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</si>
  <si>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</si>
  <si>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</si>
  <si>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</si>
  <si>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</si>
  <si>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</si>
  <si>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</si>
  <si>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</si>
  <si>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</si>
  <si>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</si>
  <si>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</si>
  <si>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</si>
  <si>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</si>
  <si>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</si>
  <si>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</si>
  <si>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</si>
  <si>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</si>
  <si>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</si>
  <si>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</si>
  <si>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</si>
  <si>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</si>
  <si>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</si>
  <si>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</si>
  <si>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</si>
  <si>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</si>
  <si>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</si>
  <si>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</si>
  <si>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</si>
  <si>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</si>
  <si>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</si>
  <si>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</si>
  <si>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</si>
  <si>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</si>
  <si>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</si>
  <si>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</si>
  <si>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</si>
  <si>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</si>
  <si>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</si>
  <si>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</si>
  <si>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</si>
  <si>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</si>
  <si>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</si>
  <si>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</si>
  <si>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</si>
  <si>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</si>
  <si>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</si>
  <si>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</si>
  <si>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</si>
  <si>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</si>
  <si>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</si>
  <si>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</si>
  <si>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</si>
  <si>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</si>
  <si>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</si>
  <si>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</si>
  <si>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</si>
  <si>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</si>
  <si>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</si>
  <si>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</si>
  <si>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</si>
  <si>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</si>
  <si>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</si>
  <si>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</si>
  <si>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</si>
  <si>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</si>
  <si>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</si>
  <si>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</si>
  <si>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</si>
  <si>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</si>
  <si>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</si>
  <si>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</si>
  <si>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</si>
  <si>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</si>
  <si>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</si>
  <si>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</si>
  <si>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</si>
  <si>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</si>
  <si>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</si>
  <si>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</si>
  <si>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</si>
  <si>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</si>
  <si>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</si>
  <si>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</si>
  <si>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</si>
  <si>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</si>
  <si>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</si>
  <si>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</si>
  <si>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</si>
  <si>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</si>
  <si>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</si>
  <si>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</si>
  <si>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</si>
  <si>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</si>
  <si>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</si>
  <si>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</si>
  <si>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</si>
  <si>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</si>
  <si>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</si>
  <si>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</si>
  <si>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</si>
  <si>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</si>
  <si>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</si>
  <si>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</si>
  <si>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</si>
  <si>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</si>
  <si>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</si>
  <si>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</si>
  <si>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</si>
  <si>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</si>
  <si>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</si>
  <si>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</si>
  <si>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</si>
  <si>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</si>
  <si>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</si>
  <si>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</si>
  <si>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</si>
  <si>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</si>
  <si>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</si>
  <si>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</si>
  <si>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</si>
  <si>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</si>
  <si>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</si>
  <si>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</si>
  <si>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</si>
  <si>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</si>
  <si>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</si>
  <si>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</si>
  <si>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</si>
  <si>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</si>
  <si>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</si>
  <si>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</si>
  <si>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</si>
  <si>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</si>
  <si>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</si>
  <si>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</si>
  <si>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</si>
  <si>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</si>
  <si>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</si>
  <si>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</si>
  <si>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</si>
  <si>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</si>
  <si>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</si>
  <si>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</si>
  <si>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</si>
  <si>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</si>
  <si>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</si>
  <si>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</si>
  <si>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</si>
  <si>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</si>
  <si>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</si>
  <si>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</si>
  <si>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</si>
  <si>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</si>
  <si>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</si>
  <si>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</si>
  <si>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</si>
  <si>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</si>
  <si>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</si>
  <si>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</si>
  <si>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</si>
  <si>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</si>
  <si>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</si>
  <si>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</si>
  <si>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</si>
  <si>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</si>
  <si>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</si>
  <si>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</si>
  <si>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</si>
  <si>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</si>
  <si>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</si>
  <si>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</si>
  <si>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</si>
  <si>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</si>
  <si>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</si>
  <si>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</si>
  <si>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</si>
  <si>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</si>
  <si>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</si>
  <si>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</si>
  <si>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</si>
  <si>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</si>
  <si>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</si>
  <si>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</si>
  <si>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</si>
  <si>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</si>
  <si>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</si>
  <si>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</si>
  <si>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</si>
  <si>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</si>
  <si>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</si>
  <si>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</si>
  <si>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</si>
  <si>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</si>
  <si>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</si>
  <si>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</si>
  <si>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</si>
  <si>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</si>
  <si>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</si>
  <si>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</si>
  <si>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</si>
  <si>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</si>
  <si>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</si>
  <si>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</si>
  <si>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</si>
  <si>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</si>
  <si>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</si>
  <si>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</si>
  <si>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</si>
  <si>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</si>
  <si>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</si>
  <si>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</si>
  <si>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</si>
  <si>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</si>
  <si>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</si>
  <si>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</si>
  <si>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</si>
  <si>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</si>
  <si>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</si>
  <si>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</si>
  <si>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</si>
  <si>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</si>
  <si>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</si>
  <si>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</si>
  <si>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</si>
  <si>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</si>
  <si>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</si>
  <si>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</si>
  <si>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</si>
  <si>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</si>
  <si>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</si>
  <si>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</si>
  <si>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</si>
  <si>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</si>
  <si>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</si>
  <si>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</si>
  <si>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</si>
  <si>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</si>
  <si>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</si>
  <si>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</si>
  <si>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</si>
  <si>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</si>
  <si>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</si>
  <si>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</si>
  <si>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</si>
  <si>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</si>
  <si>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</si>
  <si>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</si>
  <si>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</si>
  <si>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</si>
  <si>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</si>
  <si>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</si>
  <si>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</si>
  <si>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</si>
  <si>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</si>
  <si>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</si>
  <si>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</si>
  <si>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</si>
  <si>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</si>
  <si>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</si>
  <si>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</si>
  <si>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</si>
  <si>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</si>
  <si>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</si>
  <si>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</si>
  <si>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</si>
  <si>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</si>
  <si>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</si>
  <si>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</si>
  <si>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</si>
  <si>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</si>
  <si>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</si>
  <si>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</si>
  <si>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</si>
  <si>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</si>
  <si>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</si>
  <si>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</si>
  <si>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</si>
  <si>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</si>
  <si>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</si>
  <si>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</si>
  <si>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</si>
  <si>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</si>
  <si>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</si>
  <si>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</si>
  <si>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</si>
  <si>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</si>
  <si>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</si>
  <si>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</si>
  <si>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</si>
  <si>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</si>
  <si>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</si>
  <si>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</si>
  <si>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</si>
  <si>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</si>
  <si>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</si>
  <si>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</si>
  <si>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</si>
  <si>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</si>
  <si>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</si>
  <si>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</si>
  <si>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</si>
  <si>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</si>
  <si>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</si>
  <si>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</si>
  <si>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</si>
  <si>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</si>
  <si>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</si>
  <si>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</si>
  <si>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</si>
  <si>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</si>
  <si>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</si>
  <si>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</si>
  <si>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</si>
  <si>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</si>
  <si>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</si>
  <si>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</si>
  <si>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</si>
  <si>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</si>
  <si>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</si>
  <si>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</si>
  <si>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</si>
  <si>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</si>
  <si>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</si>
  <si>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</si>
  <si>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</si>
  <si>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</si>
  <si>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</si>
  <si>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</si>
  <si>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</si>
  <si>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</si>
  <si>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</si>
  <si>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</si>
  <si>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</si>
  <si>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</si>
  <si>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</si>
  <si>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</si>
  <si>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</si>
  <si>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</si>
  <si>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</si>
  <si>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</si>
  <si>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</si>
  <si>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</si>
  <si>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</si>
  <si>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</si>
  <si>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</si>
  <si>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</si>
  <si>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</si>
  <si>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</si>
  <si>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</si>
  <si>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</si>
  <si>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</si>
  <si>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</si>
  <si>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</si>
  <si>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</si>
  <si>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</si>
  <si>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</si>
  <si>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</si>
  <si>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</si>
  <si>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</si>
  <si>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</si>
  <si>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</si>
  <si>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</si>
  <si>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</si>
  <si>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</si>
  <si>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</si>
  <si>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</si>
  <si>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</si>
  <si>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</si>
  <si>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</si>
  <si>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</si>
  <si>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</si>
  <si>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</si>
  <si>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</si>
  <si>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</si>
  <si>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</si>
  <si>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</si>
  <si>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</si>
  <si>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</si>
  <si>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</si>
  <si>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</si>
  <si>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</si>
  <si>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</si>
  <si>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</si>
  <si>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</si>
  <si>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</si>
  <si>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</si>
  <si>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</si>
  <si>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</si>
  <si>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</si>
  <si>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</si>
  <si>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</si>
  <si>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</si>
  <si>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</si>
  <si>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</si>
  <si>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</si>
  <si>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</si>
  <si>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</si>
  <si>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</si>
  <si>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</si>
  <si>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</si>
  <si>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</si>
  <si>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</si>
  <si>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</si>
  <si>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</si>
  <si>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</si>
  <si>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</si>
  <si>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</si>
  <si>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</si>
  <si>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</si>
  <si>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</si>
  <si>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</si>
  <si>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</si>
  <si>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</si>
  <si>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</si>
  <si>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</si>
  <si>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</si>
  <si>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</si>
  <si>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</si>
  <si>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</si>
  <si>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</si>
  <si>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</si>
  <si>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</si>
  <si>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</si>
  <si>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</si>
  <si>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</si>
  <si>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</si>
  <si>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</si>
  <si>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</si>
  <si>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</si>
  <si>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</si>
  <si>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</si>
  <si>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</si>
  <si>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</si>
  <si>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</si>
  <si>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</si>
  <si>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</si>
  <si>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</si>
  <si>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</si>
  <si>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</si>
  <si>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</si>
  <si>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</si>
  <si>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</si>
  <si>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</si>
  <si>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</si>
  <si>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</si>
  <si>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</si>
  <si>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</si>
  <si>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</si>
  <si>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</si>
  <si>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</si>
  <si>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</si>
  <si>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</si>
  <si>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</si>
  <si>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</si>
  <si>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</si>
  <si>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</si>
  <si>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</si>
  <si>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</si>
  <si>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</si>
  <si>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</si>
  <si>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</si>
  <si>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</si>
  <si>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</si>
  <si>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</si>
  <si>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</si>
  <si>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</si>
  <si>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</si>
  <si>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</si>
  <si>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</si>
  <si>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</si>
  <si>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</si>
  <si>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</si>
  <si>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</si>
  <si>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</si>
  <si>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</si>
  <si>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</si>
  <si>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</si>
  <si>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</si>
  <si>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</si>
  <si>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</si>
  <si>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</si>
  <si>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</si>
  <si>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</si>
  <si>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</si>
  <si>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</si>
  <si>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</si>
  <si>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</si>
  <si>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</si>
  <si>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</si>
  <si>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</si>
  <si>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</si>
  <si>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</si>
  <si>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</si>
  <si>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</si>
  <si>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</si>
  <si>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</si>
  <si>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</si>
  <si>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</si>
  <si>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</si>
  <si>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</si>
  <si>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</si>
  <si>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</si>
  <si>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</si>
  <si>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</si>
  <si>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</si>
  <si>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</si>
  <si>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</si>
  <si>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</si>
  <si>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</si>
  <si>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</si>
  <si>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</si>
  <si>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</si>
  <si>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</si>
  <si>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</si>
  <si>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</si>
  <si>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</si>
  <si>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</si>
  <si>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</si>
  <si>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</si>
  <si>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</si>
  <si>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</si>
  <si>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</si>
  <si>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</si>
  <si>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</si>
  <si>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</si>
  <si>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</si>
  <si>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</si>
  <si>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</si>
  <si>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</si>
  <si>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</si>
  <si>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</si>
  <si>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</si>
  <si>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</si>
  <si>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</si>
  <si>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</si>
  <si>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</si>
  <si>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</si>
  <si>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</si>
  <si>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</si>
  <si>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</si>
  <si>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</si>
  <si>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</si>
  <si>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</si>
  <si>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</si>
  <si>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</si>
  <si>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</si>
  <si>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</si>
  <si>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</si>
  <si>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</si>
  <si>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</si>
  <si>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</si>
  <si>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</si>
  <si>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</si>
  <si>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</si>
  <si>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</si>
  <si>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</si>
  <si>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</si>
  <si>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</si>
  <si>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</si>
  <si>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</si>
  <si>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</si>
  <si>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</si>
  <si>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</si>
  <si>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</si>
  <si>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</si>
  <si>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</si>
  <si>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</si>
  <si>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</si>
  <si>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</si>
  <si>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</si>
  <si>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</si>
  <si>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</si>
  <si>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</si>
  <si>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</si>
  <si>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</si>
  <si>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</si>
  <si>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</si>
  <si>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</si>
  <si>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</si>
  <si>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</si>
  <si>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</si>
  <si>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</si>
  <si>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</si>
  <si>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</si>
  <si>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</si>
  <si>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</si>
  <si>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</si>
  <si>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</si>
  <si>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</si>
  <si>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</si>
  <si>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</si>
  <si>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</si>
  <si>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</si>
  <si>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</si>
  <si>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</si>
  <si>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</si>
  <si>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</si>
  <si>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</si>
  <si>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</si>
  <si>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</si>
  <si>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</si>
  <si>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</si>
  <si>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</si>
  <si>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</si>
  <si>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</si>
  <si>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</si>
  <si>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</si>
  <si>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</si>
  <si>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</si>
  <si>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</si>
  <si>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</si>
  <si>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</si>
  <si>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</si>
  <si>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</si>
  <si>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</si>
  <si>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</si>
  <si>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</si>
  <si>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</si>
  <si>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</si>
  <si>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</si>
  <si>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</si>
  <si>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</si>
  <si>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</si>
  <si>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</si>
  <si>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</si>
  <si>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</si>
  <si>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</si>
  <si>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</si>
  <si>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</si>
  <si>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</si>
  <si>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</si>
  <si>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</si>
  <si>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</si>
  <si>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</si>
  <si>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</si>
  <si>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</si>
  <si>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</si>
  <si>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</si>
  <si>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</si>
  <si>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</si>
  <si>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</si>
  <si>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</si>
  <si>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</si>
  <si>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</si>
  <si>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</si>
  <si>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</si>
  <si>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</si>
  <si>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</si>
  <si>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</si>
  <si>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</si>
  <si>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</si>
  <si>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</si>
  <si>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</si>
  <si>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</si>
  <si>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</si>
  <si>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</si>
  <si>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</si>
  <si>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</si>
  <si>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</si>
  <si>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</si>
  <si>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</si>
  <si>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</si>
  <si>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</si>
  <si>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</si>
  <si>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</si>
  <si>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</si>
  <si>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</si>
  <si>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</si>
  <si>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</si>
  <si>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</si>
  <si>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</si>
  <si>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</si>
  <si>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</si>
  <si>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</si>
  <si>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</si>
  <si>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</si>
  <si>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</si>
  <si>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</si>
  <si>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</si>
  <si>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</si>
  <si>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</si>
  <si>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</si>
  <si>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</si>
  <si>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</si>
  <si>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</si>
  <si>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</si>
  <si>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</si>
  <si>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</si>
  <si>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</si>
  <si>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</si>
  <si>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</si>
  <si>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</si>
  <si>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</si>
  <si>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</si>
  <si>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</si>
  <si>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</si>
  <si>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</si>
  <si>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</si>
  <si>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</si>
  <si>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</si>
  <si>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</si>
  <si>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</si>
  <si>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</si>
  <si>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</si>
  <si>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</si>
  <si>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</si>
  <si>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</si>
  <si>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</si>
  <si>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</si>
  <si>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</si>
  <si>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</si>
  <si>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</si>
  <si>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</si>
  <si>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</si>
  <si>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</si>
  <si>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</si>
  <si>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</si>
  <si>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</si>
  <si>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</si>
  <si>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</si>
  <si>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</si>
  <si>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</si>
  <si>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</si>
  <si>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</si>
  <si>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</si>
  <si>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</si>
  <si>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</si>
  <si>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</si>
  <si>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</si>
  <si>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</si>
  <si>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</si>
  <si>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</si>
  <si>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</si>
  <si>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</si>
  <si>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</si>
  <si>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</si>
  <si>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</si>
  <si>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</si>
  <si>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</si>
  <si>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</si>
  <si>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</si>
  <si>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</si>
  <si>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</si>
  <si>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</si>
  <si>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</si>
  <si>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</si>
  <si>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</si>
  <si>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</si>
  <si>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</si>
  <si>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</si>
  <si>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</si>
  <si>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</si>
  <si>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</si>
  <si>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</si>
  <si>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</si>
  <si>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</si>
  <si>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</si>
  <si>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</si>
  <si>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</si>
  <si>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</si>
  <si>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</si>
  <si>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</si>
  <si>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</si>
  <si>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</si>
  <si>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</si>
  <si>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</si>
  <si>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</si>
  <si>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</si>
  <si>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</si>
  <si>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</si>
  <si>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</si>
  <si>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</si>
  <si>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</si>
  <si>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</si>
  <si>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</si>
  <si>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</si>
  <si>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</si>
  <si>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</si>
  <si>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</si>
  <si>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</si>
  <si>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</si>
  <si>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</si>
  <si>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</si>
  <si>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</si>
  <si>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</si>
  <si>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</si>
  <si>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</si>
  <si>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</si>
  <si>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</si>
  <si>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</si>
  <si>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</si>
  <si>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</si>
  <si>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</si>
  <si>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</si>
  <si>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</si>
  <si>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</si>
  <si>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</si>
  <si>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</si>
  <si>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</si>
  <si>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</si>
  <si>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</si>
  <si>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</si>
  <si>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</si>
  <si>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</si>
  <si>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</si>
  <si>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</si>
  <si>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</si>
  <si>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</si>
  <si>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</si>
  <si>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</si>
  <si>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</si>
  <si>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</si>
  <si>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</si>
  <si>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</si>
  <si>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</si>
  <si>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</si>
  <si>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</si>
  <si>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</si>
  <si>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</si>
  <si>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</si>
  <si>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</si>
  <si>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</si>
  <si>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</si>
  <si>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</si>
  <si>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</si>
  <si>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</si>
  <si>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</si>
  <si>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</si>
  <si>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</si>
  <si>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</si>
  <si>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</si>
  <si>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</si>
  <si>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</si>
  <si>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</si>
  <si>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</si>
  <si>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</si>
  <si>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</si>
  <si>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</si>
  <si>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</si>
  <si>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</si>
  <si>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</si>
  <si>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</si>
  <si>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</si>
  <si>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</si>
  <si>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</si>
  <si>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</si>
  <si>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</si>
  <si>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</si>
  <si>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</si>
  <si>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</si>
  <si>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</si>
  <si>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</si>
  <si>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</si>
  <si>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</si>
  <si>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</si>
  <si>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</si>
  <si>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</si>
  <si>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</si>
  <si>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</si>
  <si>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</si>
  <si>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</si>
  <si>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</si>
  <si>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</si>
  <si>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</si>
  <si>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</si>
  <si>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</si>
  <si>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</si>
  <si>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</si>
  <si>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</si>
  <si>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</si>
  <si>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</si>
  <si>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</si>
  <si>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</si>
  <si>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</si>
  <si>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</si>
  <si>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</si>
  <si>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</si>
  <si>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</si>
  <si>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</si>
  <si>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</si>
  <si>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</si>
  <si>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</si>
  <si>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</si>
  <si>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</si>
  <si>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</si>
  <si>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</si>
  <si>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</si>
  <si>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</si>
  <si>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</si>
  <si>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</si>
  <si>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</si>
  <si>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</si>
  <si>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</si>
  <si>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</si>
  <si>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</si>
  <si>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</si>
  <si>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</si>
  <si>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</si>
  <si>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</si>
  <si>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</si>
  <si>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</si>
  <si>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</si>
  <si>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</si>
  <si>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</si>
  <si>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</si>
  <si>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</si>
  <si>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</si>
  <si>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</si>
  <si>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</si>
  <si>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</si>
  <si>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</si>
  <si>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</si>
  <si>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</si>
  <si>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</si>
  <si>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</si>
  <si>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</si>
  <si>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</si>
  <si>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</si>
  <si>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</si>
  <si>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</si>
  <si>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</si>
  <si>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</si>
  <si>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</si>
  <si>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</si>
  <si>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</si>
  <si>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</si>
  <si>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</si>
  <si>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</si>
  <si>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</si>
  <si>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</si>
  <si>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</si>
  <si>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</si>
  <si>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</si>
  <si>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</si>
  <si>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</si>
  <si>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</si>
  <si>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</si>
  <si>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</si>
  <si>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</si>
  <si>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</si>
  <si>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</si>
  <si>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</si>
  <si>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</si>
  <si>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</si>
  <si>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</si>
  <si>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</si>
  <si>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</si>
  <si>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</si>
  <si>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</si>
  <si>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</si>
  <si>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</si>
  <si>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</si>
  <si>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</si>
  <si>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</si>
  <si>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</si>
  <si>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</si>
  <si>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</si>
  <si>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</si>
  <si>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</si>
  <si>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</si>
  <si>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</si>
  <si>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</si>
  <si>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</si>
  <si>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</si>
  <si>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</si>
  <si>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</si>
  <si>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</si>
  <si>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</si>
  <si>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</si>
  <si>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</si>
  <si>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</si>
  <si>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</si>
  <si>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</si>
  <si>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</si>
  <si>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</si>
  <si>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</si>
  <si>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</si>
  <si>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</si>
  <si>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</si>
  <si>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</si>
  <si>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</si>
  <si>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</si>
  <si>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</si>
  <si>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</si>
  <si>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</si>
  <si>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</si>
  <si>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</si>
  <si>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</si>
  <si>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</si>
  <si>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</si>
  <si>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</si>
  <si>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</si>
  <si>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</si>
  <si>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</si>
  <si>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</si>
  <si>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</si>
  <si>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</si>
  <si>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</si>
  <si>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</si>
  <si>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</si>
  <si>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</si>
  <si>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</si>
  <si>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</si>
  <si>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</si>
  <si>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</si>
  <si>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</si>
  <si>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</si>
  <si>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</si>
  <si>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</si>
  <si>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</si>
  <si>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</si>
  <si>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</si>
  <si>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</si>
  <si>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</si>
  <si>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</si>
  <si>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</si>
  <si>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</si>
  <si>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</si>
  <si>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</si>
  <si>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</si>
  <si>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</si>
  <si>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</si>
  <si>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</si>
  <si>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</si>
  <si>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</si>
  <si>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</si>
  <si>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</si>
  <si>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</si>
  <si>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</si>
  <si>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</si>
  <si>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</si>
  <si>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</si>
  <si>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</si>
  <si>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</si>
  <si>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</si>
  <si>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</si>
  <si>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</si>
  <si>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</si>
  <si>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</si>
  <si>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</si>
  <si>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</si>
  <si>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</si>
  <si>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</si>
  <si>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</si>
  <si>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</si>
  <si>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</si>
  <si>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</si>
  <si>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</si>
  <si>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</si>
  <si>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</si>
  <si>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</si>
  <si>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</si>
  <si>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</si>
  <si>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</si>
  <si>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</si>
  <si>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</si>
  <si>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</si>
  <si>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</si>
  <si>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</si>
  <si>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</si>
  <si>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</si>
  <si>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</si>
  <si>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</si>
  <si>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</si>
  <si>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</si>
  <si>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</si>
  <si>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</si>
  <si>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</si>
  <si>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</si>
  <si>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</si>
  <si>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</si>
  <si>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</si>
  <si>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</si>
  <si>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</si>
  <si>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</si>
  <si>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</si>
  <si>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</si>
  <si>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</si>
  <si>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</si>
  <si>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</si>
  <si>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</si>
  <si>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</si>
  <si>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</si>
  <si>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</si>
  <si>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</si>
  <si>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</si>
  <si>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</si>
  <si>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</si>
  <si>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</si>
  <si>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</si>
  <si>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</si>
  <si>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</si>
  <si>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</si>
  <si>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</si>
  <si>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</si>
  <si>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</si>
  <si>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</si>
  <si>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</si>
  <si>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</si>
  <si>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</si>
  <si>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</si>
  <si>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</si>
  <si>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</si>
  <si>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</si>
  <si>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</si>
  <si>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</si>
  <si>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</si>
  <si>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</si>
  <si>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</si>
  <si>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</si>
  <si>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</si>
  <si>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</si>
  <si>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</si>
  <si>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</si>
  <si>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</si>
  <si>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</si>
  <si>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</si>
  <si>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</si>
  <si>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</si>
  <si>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</si>
  <si>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</si>
  <si>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</si>
  <si>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</si>
  <si>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</si>
  <si>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</si>
  <si>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</si>
  <si>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</si>
  <si>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</si>
  <si>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</si>
  <si>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</si>
  <si>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</si>
  <si>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</si>
  <si>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</si>
  <si>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</si>
  <si>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</si>
  <si>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</si>
  <si>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</si>
  <si>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</si>
  <si>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</si>
  <si>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</si>
  <si>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</si>
  <si>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</si>
  <si>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</si>
  <si>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</si>
  <si>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</si>
  <si>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</si>
  <si>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</si>
  <si>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</si>
  <si>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</si>
  <si>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</si>
  <si>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</si>
  <si>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</si>
  <si>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</si>
  <si>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</si>
  <si>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</si>
  <si>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</si>
  <si>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</si>
  <si>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</si>
  <si>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</si>
  <si>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</si>
  <si>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</si>
  <si>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</si>
  <si>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</si>
  <si>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</si>
  <si>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</si>
  <si>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</si>
  <si>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</si>
  <si>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</si>
  <si>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</si>
  <si>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</si>
  <si>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</si>
  <si>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</si>
  <si>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</si>
  <si>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</si>
  <si>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</si>
  <si>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</si>
  <si>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</si>
  <si>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</si>
  <si>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</si>
  <si>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</si>
  <si>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</si>
  <si>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</si>
  <si>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</si>
  <si>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</si>
  <si>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</si>
  <si>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</si>
  <si>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</si>
  <si>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</si>
  <si>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</si>
  <si>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</si>
  <si>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</si>
  <si>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</si>
  <si>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</si>
  <si>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</si>
  <si>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</si>
  <si>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</si>
  <si>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</si>
  <si>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</si>
  <si>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</si>
  <si>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</si>
  <si>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</si>
  <si>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</si>
  <si>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</si>
  <si>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</si>
  <si>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</si>
  <si>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</si>
  <si>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</si>
  <si>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</si>
  <si>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</si>
  <si>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</si>
  <si>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</si>
  <si>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</si>
  <si>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</si>
  <si>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</si>
  <si>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</si>
  <si>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</si>
  <si>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</si>
  <si>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</si>
  <si>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</si>
  <si>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</si>
  <si>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</si>
  <si>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</si>
  <si>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</si>
  <si>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</si>
  <si>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</si>
  <si>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</si>
  <si>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</si>
  <si>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</si>
  <si>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</si>
  <si>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</si>
  <si>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</si>
  <si>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</si>
  <si>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</si>
  <si>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</si>
  <si>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</si>
  <si>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</si>
  <si>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</si>
  <si>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</si>
  <si>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</si>
  <si>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</si>
  <si>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</si>
  <si>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</si>
  <si>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</si>
  <si>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</si>
  <si>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</si>
  <si>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</si>
  <si>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</si>
  <si>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</si>
  <si>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</si>
  <si>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</si>
  <si>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</si>
  <si>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</si>
  <si>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</si>
  <si>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</si>
  <si>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</si>
  <si>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</si>
  <si>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</si>
  <si>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</si>
  <si>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</si>
  <si>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</si>
  <si>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</si>
  <si>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</si>
  <si>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</si>
  <si>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</si>
  <si>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</si>
  <si>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</si>
  <si>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</si>
  <si>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</si>
  <si>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</si>
  <si>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</si>
  <si>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</si>
  <si>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</si>
  <si>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</si>
  <si>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</si>
  <si>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</si>
  <si>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</si>
  <si>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</si>
  <si>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</si>
  <si>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</si>
  <si>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</si>
  <si>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</si>
  <si>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</si>
  <si>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</si>
  <si>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</si>
  <si>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</si>
  <si>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</si>
  <si>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</si>
  <si>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</si>
  <si>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</si>
  <si>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</si>
  <si>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</si>
  <si>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</si>
  <si>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</si>
  <si>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</si>
  <si>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</si>
  <si>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</si>
  <si>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</si>
  <si>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</si>
  <si>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</si>
  <si>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</si>
  <si>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</si>
  <si>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</si>
  <si>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</si>
  <si>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</si>
  <si>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</si>
  <si>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</si>
  <si>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</si>
  <si>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</si>
  <si>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</si>
  <si>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</si>
  <si>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</si>
  <si>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</si>
  <si>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</si>
  <si>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</si>
  <si>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</si>
  <si>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</si>
  <si>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</si>
  <si>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</si>
  <si>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</si>
  <si>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</si>
  <si>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</si>
  <si>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</si>
  <si>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</si>
  <si>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</si>
  <si>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</si>
  <si>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</si>
  <si>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</si>
  <si>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</si>
  <si>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</si>
  <si>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</si>
  <si>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</si>
  <si>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</si>
  <si>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</si>
  <si>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</si>
  <si>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</si>
  <si>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</si>
  <si>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</si>
  <si>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</si>
  <si>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</si>
  <si>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</si>
  <si>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</si>
  <si>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</si>
  <si>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</si>
  <si>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</si>
  <si>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</si>
  <si>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</si>
  <si>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</si>
  <si>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</si>
  <si>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</si>
  <si>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</si>
  <si>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</si>
  <si>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</si>
  <si>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</si>
  <si>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</si>
  <si>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</si>
  <si>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</si>
  <si>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</si>
  <si>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</si>
  <si>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</si>
  <si>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</si>
  <si>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</si>
  <si>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</si>
  <si>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</si>
  <si>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</si>
  <si>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</si>
  <si>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</si>
  <si>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</si>
  <si>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</si>
  <si>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</si>
  <si>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</si>
  <si>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</si>
  <si>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</si>
  <si>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</si>
  <si>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</si>
  <si>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</si>
  <si>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</si>
  <si>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</si>
  <si>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</si>
  <si>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</si>
  <si>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</si>
  <si>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</si>
  <si>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</si>
  <si>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</si>
  <si>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</si>
  <si>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</si>
  <si>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</si>
  <si>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</si>
  <si>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</si>
  <si>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</si>
  <si>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</si>
  <si>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</si>
  <si>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</si>
  <si>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</si>
  <si>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</si>
  <si>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</si>
  <si>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</si>
  <si>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</si>
  <si>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</si>
  <si>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</si>
  <si>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</si>
  <si>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</si>
  <si>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</si>
  <si>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</si>
  <si>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</si>
  <si>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</si>
  <si>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</si>
  <si>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</si>
  <si>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</si>
  <si>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</si>
  <si>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</si>
  <si>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</si>
  <si>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</si>
  <si>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</si>
  <si>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</si>
  <si>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</si>
  <si>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</si>
  <si>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</si>
  <si>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</si>
  <si>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</si>
  <si>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</si>
  <si>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</si>
  <si>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</si>
  <si>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</si>
  <si>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</si>
  <si>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</si>
  <si>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</si>
  <si>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</si>
  <si>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</si>
  <si>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</si>
  <si>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</si>
  <si>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</si>
  <si>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</si>
  <si>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</si>
  <si>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</si>
  <si>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</si>
  <si>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</si>
  <si>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</si>
  <si>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</si>
  <si>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</si>
  <si>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</si>
  <si>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</si>
  <si>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</si>
  <si>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</si>
  <si>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</si>
  <si>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</si>
  <si>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</si>
  <si>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</si>
  <si>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</si>
  <si>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</si>
  <si>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</si>
  <si>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</si>
  <si>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</si>
  <si>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</si>
  <si>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</si>
  <si>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</si>
  <si>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</si>
  <si>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</si>
  <si>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</si>
  <si>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</si>
  <si>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</si>
  <si>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</si>
  <si>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</si>
  <si>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</si>
  <si>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</si>
  <si>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</si>
  <si>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</si>
  <si>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</si>
  <si>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</si>
  <si>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</si>
  <si>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</si>
  <si>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</si>
  <si>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</si>
  <si>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</si>
  <si>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</si>
  <si>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</si>
  <si>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</si>
  <si>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</si>
  <si>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</si>
  <si>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</si>
  <si>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</si>
  <si>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</si>
  <si>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</si>
  <si>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</si>
  <si>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</si>
  <si>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</si>
  <si>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</si>
  <si>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</si>
  <si>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</si>
  <si>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</si>
  <si>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</si>
  <si>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</si>
  <si>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</si>
  <si>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</si>
  <si>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</si>
  <si>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</si>
  <si>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</si>
  <si>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</si>
  <si>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</si>
  <si>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</si>
  <si>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</si>
  <si>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</si>
  <si>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</si>
  <si>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</si>
  <si>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</si>
  <si>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</si>
  <si>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</si>
  <si>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</si>
  <si>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</si>
  <si>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</si>
  <si>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</si>
  <si>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</si>
  <si>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</si>
  <si>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</si>
  <si>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</si>
  <si>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</si>
  <si>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</si>
  <si>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</si>
  <si>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</si>
  <si>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</si>
  <si>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</si>
  <si>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</si>
  <si>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</si>
  <si>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</si>
  <si>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</si>
  <si>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</si>
  <si>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</si>
  <si>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</si>
  <si>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</si>
  <si>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</si>
  <si>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</si>
  <si>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</si>
  <si>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</si>
  <si>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</si>
  <si>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</si>
  <si>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</si>
  <si>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</si>
  <si>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</si>
  <si>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</si>
  <si>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</si>
  <si>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</si>
  <si>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</si>
  <si>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</si>
  <si>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</si>
  <si>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</si>
  <si>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</si>
  <si>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</si>
  <si>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</si>
  <si>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</si>
  <si>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</si>
  <si>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</si>
  <si>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</si>
  <si>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</si>
  <si>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</si>
  <si>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</si>
  <si>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</si>
  <si>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</si>
  <si>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</si>
  <si>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</si>
  <si>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</si>
  <si>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</si>
  <si>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</si>
  <si>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</si>
  <si>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</si>
  <si>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</si>
  <si>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</si>
  <si>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</si>
  <si>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</si>
  <si>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</si>
  <si>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</si>
  <si>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</si>
  <si>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</si>
  <si>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</si>
  <si>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</si>
  <si>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</si>
  <si>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</si>
  <si>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</si>
  <si>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</si>
  <si>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</si>
  <si>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</si>
  <si>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</si>
  <si>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</si>
  <si>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</si>
  <si>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</si>
  <si>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</si>
  <si>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</si>
  <si>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</si>
  <si>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</si>
  <si>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</si>
  <si>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</si>
  <si>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</si>
  <si>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</si>
  <si>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</si>
  <si>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</si>
  <si>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</si>
  <si>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</si>
  <si>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</si>
  <si>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</si>
  <si>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</si>
  <si>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</si>
  <si>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</si>
  <si>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</si>
  <si>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</si>
  <si>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</si>
  <si>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</si>
  <si>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</si>
  <si>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</si>
  <si>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</si>
  <si>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</si>
  <si>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</si>
  <si>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</si>
  <si>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</si>
  <si>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</si>
  <si>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</si>
  <si>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</si>
  <si>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</si>
  <si>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</si>
  <si>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</si>
  <si>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</si>
  <si>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</si>
  <si>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</si>
  <si>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</si>
  <si>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</si>
  <si>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</si>
  <si>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</si>
  <si>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</si>
  <si>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</si>
  <si>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</si>
  <si>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</si>
  <si>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</si>
  <si>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</si>
  <si>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</si>
  <si>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</si>
  <si>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</si>
  <si>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</si>
  <si>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</si>
  <si>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</si>
  <si>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</si>
  <si>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</si>
  <si>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</si>
  <si>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</si>
  <si>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</si>
  <si>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</si>
  <si>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</si>
  <si>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</si>
  <si>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</si>
  <si>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</si>
  <si>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</si>
  <si>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</si>
  <si>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</si>
  <si>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</si>
  <si>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</si>
  <si>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</si>
  <si>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</si>
  <si>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</si>
  <si>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</si>
  <si>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</si>
  <si>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</si>
  <si>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</si>
  <si>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</si>
  <si>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</si>
  <si>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</si>
  <si>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</si>
  <si>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</si>
  <si>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</si>
  <si>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</si>
  <si>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</si>
  <si>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</si>
  <si>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</si>
  <si>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</si>
  <si>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</si>
  <si>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</si>
  <si>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</si>
  <si>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</si>
  <si>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</si>
  <si>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</si>
  <si>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</si>
  <si>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</si>
  <si>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</si>
  <si>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</si>
  <si>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</si>
  <si>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</si>
  <si>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</si>
  <si>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</si>
  <si>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</si>
  <si>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</si>
  <si>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</si>
  <si>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</si>
  <si>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</si>
  <si>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</si>
  <si>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</si>
  <si>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</si>
  <si>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</si>
  <si>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</si>
  <si>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</si>
  <si>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</si>
  <si>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</si>
  <si>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</si>
  <si>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</si>
  <si>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</si>
  <si>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</si>
  <si>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</si>
  <si>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</si>
  <si>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</si>
  <si>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</si>
  <si>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</si>
  <si>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</si>
  <si>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</si>
  <si>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</si>
  <si>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</si>
  <si>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</si>
  <si>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</si>
  <si>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</si>
  <si>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</si>
  <si>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</si>
  <si>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</si>
  <si>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</si>
  <si>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</si>
  <si>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</si>
  <si>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</si>
  <si>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</si>
  <si>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</si>
  <si>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</si>
  <si>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</si>
  <si>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</si>
  <si>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</si>
  <si>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</si>
  <si>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</si>
  <si>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</si>
  <si>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</si>
  <si>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</si>
  <si>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</si>
  <si>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</si>
  <si>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</si>
  <si>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</si>
  <si>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</si>
  <si>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</si>
  <si>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</si>
  <si>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</si>
  <si>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</si>
  <si>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</si>
  <si>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</si>
  <si>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</si>
  <si>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</si>
  <si>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</si>
  <si>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</si>
  <si>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</si>
  <si>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</si>
  <si>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</si>
  <si>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</si>
  <si>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</si>
  <si>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</si>
  <si>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</si>
  <si>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</si>
  <si>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</si>
  <si>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</si>
  <si>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</si>
  <si>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</si>
  <si>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</si>
  <si>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</si>
  <si>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</si>
  <si>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</si>
  <si>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</si>
  <si>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</si>
  <si>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</si>
  <si>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</si>
  <si>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</si>
  <si>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</si>
  <si>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</si>
  <si>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</si>
  <si>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</si>
  <si>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</si>
  <si>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</si>
  <si>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</si>
  <si>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</si>
  <si>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</si>
  <si>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</si>
  <si>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</si>
  <si>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</si>
  <si>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</si>
  <si>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</si>
  <si>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</si>
  <si>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</si>
  <si>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</si>
  <si>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</si>
  <si>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</si>
  <si>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</si>
  <si>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</si>
  <si>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</si>
  <si>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</si>
  <si>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</si>
  <si>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</si>
  <si>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</si>
  <si>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</si>
  <si>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</si>
  <si>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</si>
  <si>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</si>
  <si>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</si>
  <si>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</si>
  <si>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</si>
  <si>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</si>
  <si>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</si>
  <si>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</si>
  <si>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</si>
  <si>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</si>
  <si>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</si>
  <si>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</si>
  <si>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</si>
  <si>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</si>
  <si>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</si>
  <si>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</si>
  <si>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</si>
  <si>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</si>
  <si>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</si>
  <si>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</si>
  <si>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</si>
  <si>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</si>
  <si>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</si>
  <si>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</si>
  <si>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</si>
  <si>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</si>
  <si>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</si>
  <si>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</si>
  <si>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</si>
  <si>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</si>
  <si>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</si>
  <si>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</si>
  <si>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</si>
  <si>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</si>
  <si>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</si>
  <si>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</si>
  <si>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</si>
  <si>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</si>
  <si>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</si>
  <si>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</si>
  <si>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</si>
  <si>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</si>
  <si>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</si>
  <si>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</si>
  <si>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</si>
  <si>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</si>
  <si>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</si>
  <si>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</si>
  <si>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</si>
  <si>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</si>
  <si>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</si>
  <si>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</si>
  <si>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</si>
  <si>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</si>
  <si>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</si>
  <si>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</si>
  <si>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</si>
  <si>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</si>
  <si>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</si>
  <si>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</si>
  <si>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</si>
  <si>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</si>
  <si>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</si>
  <si>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</si>
  <si>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</si>
  <si>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</si>
  <si>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</si>
  <si>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</si>
  <si>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</si>
  <si>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</si>
  <si>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</si>
  <si>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</si>
  <si>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</si>
  <si>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</si>
  <si>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</si>
  <si>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</si>
  <si>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</si>
  <si>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</si>
  <si>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</si>
  <si>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</si>
  <si>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</si>
  <si>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</si>
  <si>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</si>
  <si>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</si>
  <si>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</si>
  <si>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</si>
  <si>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</si>
  <si>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</si>
  <si>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</si>
  <si>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</si>
  <si>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</si>
  <si>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</si>
  <si>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</si>
  <si>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</si>
  <si>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</si>
  <si>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</si>
  <si>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</si>
  <si>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</si>
  <si>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</si>
  <si>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</si>
  <si>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</si>
  <si>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</si>
  <si>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</si>
  <si>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</si>
  <si>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</si>
  <si>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</si>
  <si>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</si>
  <si>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</si>
  <si>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</si>
  <si>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</si>
  <si>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</si>
  <si>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</si>
  <si>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</si>
  <si>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</si>
  <si>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</si>
  <si>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</si>
  <si>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</si>
  <si>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</si>
  <si>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</si>
  <si>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</si>
  <si>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</si>
  <si>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</si>
  <si>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</si>
  <si>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</si>
  <si>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</si>
  <si>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</si>
  <si>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</si>
  <si>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</si>
  <si>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</si>
  <si>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</si>
  <si>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</si>
  <si>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</si>
  <si>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</si>
  <si>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</si>
  <si>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</si>
  <si>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</si>
  <si>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</si>
  <si>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</si>
  <si>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</si>
  <si>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</si>
  <si>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</si>
  <si>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</si>
  <si>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</si>
  <si>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</si>
  <si>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</si>
  <si>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</si>
  <si>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</si>
  <si>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</si>
  <si>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</si>
  <si>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</si>
  <si>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</si>
  <si>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</si>
  <si>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</si>
  <si>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</si>
  <si>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</si>
  <si>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</si>
  <si>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</si>
  <si>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</si>
  <si>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</si>
  <si>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</si>
  <si>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</si>
  <si>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</si>
  <si>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</si>
  <si>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</si>
  <si>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</si>
  <si>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</si>
  <si>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</si>
  <si>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</si>
  <si>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</si>
  <si>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</si>
  <si>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</si>
  <si>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</si>
  <si>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</si>
  <si>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</si>
  <si>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</si>
  <si>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</si>
  <si>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</si>
  <si>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</si>
  <si>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</si>
  <si>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</si>
  <si>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</si>
  <si>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</si>
  <si>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</si>
  <si>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</si>
  <si>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</si>
  <si>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</si>
  <si>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</si>
  <si>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</si>
  <si>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</si>
  <si>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</si>
  <si>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</si>
  <si>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</si>
  <si>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</si>
  <si>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</si>
  <si>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</si>
  <si>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</si>
  <si>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</si>
  <si>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</si>
  <si>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</si>
  <si>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</si>
  <si>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</si>
  <si>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</si>
  <si>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</si>
  <si>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</si>
  <si>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</si>
  <si>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</si>
  <si>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</si>
  <si>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</si>
  <si>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</si>
  <si>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</si>
  <si>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</si>
  <si>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</si>
  <si>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</si>
  <si>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</si>
  <si>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</si>
  <si>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</si>
  <si>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</si>
  <si>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</si>
  <si>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</si>
  <si>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</si>
  <si>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</si>
  <si>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</si>
  <si>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</si>
  <si>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</si>
  <si>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</si>
  <si>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</si>
  <si>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</si>
  <si>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</si>
  <si>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</si>
  <si>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</si>
  <si>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</si>
  <si>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</si>
  <si>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</si>
  <si>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</si>
  <si>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</si>
  <si>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</si>
  <si>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</si>
  <si>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</si>
  <si>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</si>
  <si>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</si>
  <si>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</si>
  <si>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</si>
  <si>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</si>
  <si>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</si>
  <si>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</si>
  <si>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</si>
  <si>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</si>
  <si>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</si>
  <si>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</si>
  <si>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</si>
  <si>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</si>
  <si>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</si>
  <si>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</si>
  <si>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</si>
  <si>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</si>
  <si>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</si>
  <si>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</si>
  <si>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</si>
  <si>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</si>
  <si>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</si>
  <si>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</si>
  <si>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</si>
  <si>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</si>
  <si>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</si>
  <si>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</si>
  <si>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</si>
  <si>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</si>
  <si>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</si>
  <si>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</si>
  <si>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</si>
  <si>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</si>
  <si>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</si>
  <si>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</si>
  <si>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</si>
  <si>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</si>
  <si>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</si>
  <si>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</si>
  <si>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</si>
  <si>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</si>
  <si>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</si>
  <si>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</si>
  <si>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</si>
  <si>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</si>
  <si>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</si>
  <si>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</si>
  <si>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</si>
  <si>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</si>
  <si>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</si>
  <si>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</si>
  <si>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</si>
  <si>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</si>
  <si>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</si>
  <si>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</si>
  <si>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</si>
  <si>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</si>
  <si>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</si>
  <si>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</si>
  <si>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</si>
  <si>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</si>
  <si>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</si>
  <si>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</si>
  <si>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</si>
  <si>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</si>
  <si>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</si>
  <si>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</si>
  <si>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</si>
  <si>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</si>
  <si>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</si>
  <si>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</si>
  <si>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</si>
  <si>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</si>
  <si>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</si>
  <si>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</si>
  <si>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</si>
  <si>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</si>
  <si>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</si>
  <si>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</si>
  <si>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</si>
  <si>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</si>
  <si>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</si>
  <si>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</si>
  <si>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</si>
  <si>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</si>
  <si>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</si>
  <si>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</si>
  <si>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</si>
  <si>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</si>
  <si>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</si>
  <si>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</si>
  <si>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</si>
  <si>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</si>
  <si>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</si>
  <si>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</si>
  <si>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</si>
  <si>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</si>
  <si>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</si>
  <si>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</si>
  <si>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</si>
  <si>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</si>
  <si>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</si>
  <si>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</si>
  <si>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</si>
  <si>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</si>
  <si>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</si>
  <si>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</si>
  <si>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</si>
  <si>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</si>
  <si>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</si>
  <si>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</si>
  <si>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</si>
  <si>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</si>
  <si>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</si>
  <si>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</si>
  <si>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</si>
  <si>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</si>
  <si>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</si>
  <si>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</si>
  <si>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</si>
  <si>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</si>
  <si>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</si>
  <si>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</si>
  <si>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</si>
  <si>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</si>
  <si>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</si>
  <si>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</si>
  <si>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</si>
  <si>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</si>
  <si>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</si>
  <si>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</si>
  <si>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</si>
  <si>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</si>
  <si>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</si>
  <si>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</si>
  <si>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</si>
  <si>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</si>
  <si>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</si>
  <si>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</si>
  <si>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</si>
  <si>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</si>
  <si>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</si>
  <si>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</si>
  <si>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</si>
  <si>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</si>
  <si>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</si>
  <si>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</si>
  <si>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</si>
  <si>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</si>
  <si>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</si>
  <si>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</si>
  <si>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</si>
  <si>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</si>
  <si>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</si>
  <si>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</si>
  <si>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</si>
  <si>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</si>
  <si>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</si>
  <si>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</si>
  <si>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</si>
  <si>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</si>
  <si>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</si>
  <si>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</si>
  <si>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</si>
  <si>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</si>
  <si>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</si>
  <si>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</si>
  <si>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</si>
  <si>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</si>
  <si>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</si>
  <si>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</si>
  <si>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</si>
  <si>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</si>
  <si>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</si>
  <si>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</si>
  <si>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</si>
  <si>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</si>
  <si>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</si>
  <si>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</si>
  <si>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</si>
  <si>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</si>
  <si>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</si>
  <si>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</si>
  <si>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</si>
  <si>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</si>
  <si>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</si>
  <si>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</si>
  <si>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</si>
  <si>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</si>
  <si>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</si>
  <si>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</si>
  <si>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</si>
  <si>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</si>
  <si>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</si>
  <si>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</si>
  <si>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</si>
  <si>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</si>
  <si>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</si>
  <si>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</si>
  <si>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</si>
  <si>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</si>
  <si>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</si>
  <si>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</si>
  <si>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</si>
  <si>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</si>
  <si>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</si>
  <si>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</si>
  <si>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</si>
  <si>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</si>
  <si>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</si>
  <si>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</si>
  <si>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</si>
  <si>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</si>
  <si>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</si>
  <si>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</si>
  <si>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</si>
  <si>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</si>
  <si>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</si>
  <si>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</si>
  <si>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</si>
  <si>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</si>
  <si>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</si>
  <si>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</si>
  <si>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</si>
  <si>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</si>
  <si>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</si>
  <si>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</si>
  <si>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</si>
  <si>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</si>
  <si>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</si>
  <si>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</si>
  <si>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</si>
  <si>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</si>
  <si>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</si>
  <si>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</si>
  <si>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</si>
  <si>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</si>
  <si>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</si>
  <si>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</si>
  <si>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</si>
  <si>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</si>
  <si>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</si>
  <si>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</si>
  <si>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</si>
  <si>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</si>
  <si>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</si>
  <si>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</si>
  <si>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</si>
  <si>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</si>
  <si>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</si>
  <si>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</si>
  <si>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</si>
  <si>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</si>
  <si>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</si>
  <si>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</si>
  <si>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</si>
  <si>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</si>
  <si>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</si>
  <si>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</si>
  <si>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</si>
  <si>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</si>
  <si>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</si>
  <si>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</si>
  <si>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</si>
  <si>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</si>
  <si>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</si>
  <si>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</si>
  <si>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</si>
  <si>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</si>
  <si>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</si>
  <si>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</si>
  <si>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</si>
  <si>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</si>
  <si>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</si>
  <si>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</si>
  <si>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</si>
  <si>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</si>
  <si>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</si>
  <si>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</si>
  <si>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</si>
  <si>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</si>
  <si>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</si>
  <si>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</si>
  <si>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</si>
  <si>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</si>
  <si>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</si>
  <si>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</si>
  <si>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</si>
  <si>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</si>
  <si>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</si>
  <si>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</si>
  <si>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</si>
  <si>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</si>
  <si>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</si>
  <si>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</si>
  <si>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</si>
  <si>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</si>
  <si>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</si>
  <si>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</si>
  <si>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</si>
  <si>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</si>
  <si>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</si>
  <si>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</si>
  <si>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</si>
  <si>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</si>
  <si>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</si>
  <si>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</si>
  <si>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</si>
  <si>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</si>
  <si>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</si>
  <si>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</si>
  <si>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</si>
  <si>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</si>
  <si>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</si>
  <si>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</si>
  <si>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</si>
  <si>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</si>
  <si>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</si>
  <si>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</si>
  <si>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</si>
  <si>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</si>
  <si>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</si>
  <si>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</si>
  <si>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</si>
  <si>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</si>
  <si>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</si>
  <si>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</si>
  <si>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</si>
  <si>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</si>
  <si>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</si>
  <si>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</si>
  <si>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</si>
  <si>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</si>
  <si>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</si>
  <si>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</si>
  <si>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</si>
  <si>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</si>
  <si>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</si>
  <si>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</si>
  <si>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</si>
  <si>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</si>
  <si>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</si>
  <si>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</si>
  <si>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</si>
  <si>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</si>
  <si>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</si>
  <si>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</si>
  <si>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</si>
  <si>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</si>
  <si>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</si>
  <si>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</si>
  <si>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</si>
  <si>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</si>
  <si>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</si>
  <si>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</si>
  <si>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</si>
  <si>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</si>
  <si>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</si>
  <si>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</si>
  <si>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</si>
  <si>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</si>
  <si>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</si>
  <si>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</si>
  <si>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</si>
  <si>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</si>
  <si>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</si>
  <si>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</si>
  <si>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</si>
  <si>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</si>
  <si>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</si>
  <si>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</si>
  <si>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</si>
  <si>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</si>
  <si>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</si>
  <si>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</si>
  <si>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</si>
  <si>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</si>
  <si>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</si>
  <si>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</si>
  <si>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</si>
  <si>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</si>
  <si>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</si>
  <si>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</si>
  <si>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</si>
  <si>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</si>
  <si>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</si>
  <si>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</si>
  <si>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</si>
  <si>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</si>
  <si>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</si>
  <si>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</si>
  <si>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</si>
  <si>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</si>
  <si>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</si>
  <si>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</si>
  <si>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</si>
  <si>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</si>
  <si>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</si>
  <si>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</si>
  <si>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</si>
  <si>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</si>
  <si>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</si>
  <si>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</si>
  <si>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</si>
  <si>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</si>
  <si>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</si>
  <si>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</si>
  <si>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</si>
  <si>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</si>
  <si>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</si>
  <si>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</si>
  <si>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</si>
  <si>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</si>
  <si>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</si>
  <si>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</si>
  <si>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</si>
  <si>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</si>
  <si>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</si>
  <si>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</si>
  <si>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</si>
  <si>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</si>
  <si>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</si>
  <si>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</si>
  <si>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</si>
  <si>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</si>
  <si>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</si>
  <si>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</si>
  <si>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</si>
  <si>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</si>
  <si>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</si>
  <si>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</si>
  <si>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</si>
  <si>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</si>
  <si>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</si>
  <si>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</si>
  <si>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</si>
  <si>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</si>
  <si>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</si>
  <si>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</si>
  <si>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</si>
  <si>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</si>
  <si>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</si>
  <si>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</si>
  <si>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</si>
  <si>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</si>
  <si>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</si>
  <si>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</si>
  <si>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</si>
  <si>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</si>
  <si>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</si>
  <si>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</si>
  <si>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</si>
  <si>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</si>
  <si>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</si>
  <si>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</si>
  <si>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</si>
  <si>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</si>
  <si>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</si>
  <si>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</si>
  <si>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</si>
  <si>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</si>
  <si>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</si>
  <si>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</si>
  <si>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</si>
  <si>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</si>
  <si>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</si>
  <si>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</si>
  <si>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</si>
  <si>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</si>
  <si>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</si>
  <si>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</si>
  <si>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</si>
  <si>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</si>
  <si>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</si>
  <si>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</si>
  <si>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</si>
  <si>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</si>
  <si>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</si>
  <si>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</si>
  <si>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</si>
  <si>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</si>
  <si>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</si>
  <si>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</si>
  <si>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</si>
  <si>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</si>
  <si>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</si>
  <si>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</si>
  <si>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</si>
  <si>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</si>
  <si>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</si>
  <si>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</si>
  <si>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</si>
  <si>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</si>
  <si>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</si>
  <si>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</si>
  <si>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</si>
  <si>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</si>
  <si>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</si>
  <si>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</si>
  <si>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</si>
  <si>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</si>
  <si>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</si>
  <si>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</si>
  <si>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</si>
  <si>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</si>
  <si>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</si>
  <si>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</si>
  <si>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</si>
  <si>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</si>
  <si>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</si>
  <si>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</si>
  <si>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</si>
  <si>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</si>
  <si>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</si>
  <si>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</si>
  <si>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</si>
  <si>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</si>
  <si>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</si>
  <si>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</si>
  <si>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</si>
  <si>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</si>
  <si>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</si>
  <si>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</si>
  <si>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</si>
  <si>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</si>
  <si>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</si>
  <si>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</si>
  <si>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</si>
  <si>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</si>
  <si>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</si>
  <si>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</si>
  <si>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</si>
  <si>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</si>
  <si>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</si>
  <si>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</si>
  <si>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</si>
  <si>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</si>
  <si>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</si>
  <si>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</si>
  <si>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</si>
  <si>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</si>
  <si>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</si>
  <si>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</si>
  <si>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</si>
  <si>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</si>
  <si>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</si>
  <si>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</si>
  <si>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</si>
  <si>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</si>
  <si>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</si>
  <si>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</si>
  <si>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</si>
  <si>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</si>
  <si>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</si>
  <si>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</si>
  <si>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</si>
  <si>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</si>
  <si>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</si>
  <si>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</si>
  <si>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</si>
  <si>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</si>
  <si>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</si>
  <si>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</si>
  <si>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</si>
  <si>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</si>
  <si>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</si>
  <si>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</si>
  <si>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</si>
  <si>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</si>
  <si>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</si>
  <si>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</si>
  <si>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</si>
  <si>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</si>
  <si>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</si>
  <si>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</si>
  <si>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</si>
  <si>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</si>
  <si>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</si>
  <si>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</si>
  <si>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</si>
  <si>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</si>
  <si>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</si>
  <si>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</si>
  <si>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</si>
  <si>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</si>
  <si>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</si>
  <si>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</si>
  <si>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</si>
  <si>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</si>
  <si>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</si>
  <si>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</si>
  <si>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</si>
  <si>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</si>
  <si>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</si>
  <si>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</si>
  <si>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</si>
  <si>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</si>
  <si>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</si>
  <si>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</si>
  <si>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</si>
  <si>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</si>
  <si>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</si>
  <si>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</si>
  <si>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</si>
  <si>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</si>
  <si>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</si>
  <si>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</si>
  <si>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</si>
  <si>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</si>
  <si>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</si>
  <si>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</si>
  <si>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</si>
  <si>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</si>
  <si>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</si>
  <si>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</si>
  <si>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</si>
  <si>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</si>
  <si>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</si>
  <si>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</si>
  <si>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</si>
  <si>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</si>
  <si>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</si>
  <si>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</si>
  <si>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</si>
  <si>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</si>
  <si>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</si>
  <si>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</si>
  <si>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</si>
  <si>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</si>
  <si>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</si>
  <si>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</si>
  <si>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</si>
  <si>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</si>
  <si>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</si>
  <si>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</si>
  <si>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</si>
  <si>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</si>
  <si>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</si>
  <si>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</si>
  <si>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</si>
  <si>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</si>
  <si>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</si>
  <si>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</si>
  <si>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</si>
  <si>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</si>
  <si>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</si>
  <si>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</si>
  <si>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</si>
  <si>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</si>
  <si>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</si>
  <si>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</si>
  <si>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</si>
  <si>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</si>
  <si>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</si>
  <si>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</si>
  <si>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</si>
  <si>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</si>
  <si>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</si>
  <si>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</si>
  <si>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</si>
  <si>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</si>
  <si>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</si>
  <si>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</si>
  <si>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</si>
  <si>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</si>
  <si>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</si>
  <si>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</si>
  <si>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</si>
  <si>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</si>
  <si>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</si>
  <si>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</si>
  <si>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</si>
  <si>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</si>
  <si>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</si>
  <si>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</si>
  <si>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</si>
  <si>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</si>
  <si>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</si>
  <si>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</si>
  <si>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</si>
  <si>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</si>
  <si>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</si>
  <si>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</si>
  <si>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</si>
  <si>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</si>
  <si>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</si>
  <si>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</si>
  <si>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</si>
  <si>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</si>
  <si>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</si>
  <si>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</si>
  <si>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</si>
  <si>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</si>
  <si>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</si>
  <si>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</si>
  <si>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</si>
  <si>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</si>
  <si>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</si>
  <si>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</si>
  <si>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</si>
  <si>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</si>
  <si>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</si>
  <si>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</si>
  <si>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</si>
  <si>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</si>
  <si>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</si>
  <si>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</si>
  <si>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</si>
  <si>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</si>
  <si>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</si>
  <si>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</si>
  <si>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</si>
  <si>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</si>
  <si>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</si>
  <si>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</si>
  <si>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</si>
  <si>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</si>
  <si>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</si>
  <si>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</si>
  <si>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</si>
  <si>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</si>
  <si>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</si>
  <si>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</si>
  <si>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</si>
  <si>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</si>
  <si>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</si>
  <si>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</si>
  <si>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</si>
  <si>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</si>
  <si>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</si>
  <si>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</si>
  <si>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</si>
  <si>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</si>
  <si>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</si>
  <si>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</si>
  <si>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</si>
  <si>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</si>
  <si>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</si>
  <si>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</si>
  <si>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</si>
  <si>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</si>
  <si>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</si>
  <si>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</si>
  <si>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</si>
  <si>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</si>
  <si>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</si>
  <si>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</si>
  <si>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</si>
  <si>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</si>
  <si>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</si>
  <si>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</si>
  <si>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</si>
  <si>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</si>
  <si>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</si>
  <si>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</si>
  <si>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</si>
  <si>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</si>
  <si>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</si>
  <si>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</si>
  <si>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</si>
  <si>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</si>
  <si>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</si>
  <si>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</si>
  <si>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</si>
  <si>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</si>
  <si>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</si>
  <si>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</si>
  <si>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</si>
  <si>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</si>
  <si>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</si>
  <si>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</si>
  <si>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</si>
  <si>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</si>
  <si>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</si>
  <si>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</si>
  <si>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</si>
  <si>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</si>
  <si>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</si>
  <si>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</si>
  <si>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</si>
  <si>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</si>
  <si>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</si>
  <si>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</si>
  <si>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</si>
  <si>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</si>
  <si>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</si>
  <si>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</si>
  <si>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</si>
  <si>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</si>
  <si>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</si>
  <si>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</si>
  <si>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</si>
  <si>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</si>
  <si>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</si>
  <si>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</si>
  <si>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</si>
  <si>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</si>
  <si>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</si>
  <si>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</si>
  <si>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</si>
  <si>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</si>
  <si>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</si>
  <si>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</si>
  <si>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</si>
  <si>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</si>
  <si>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</si>
  <si>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</si>
  <si>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</si>
  <si>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</si>
  <si>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</si>
  <si>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</si>
  <si>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</si>
  <si>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</si>
  <si>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</si>
  <si>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</si>
  <si>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</si>
  <si>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</si>
  <si>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</si>
  <si>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</si>
  <si>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</si>
  <si>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</si>
  <si>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</si>
  <si>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</si>
  <si>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</si>
  <si>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</si>
  <si>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</si>
  <si>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</si>
  <si>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</si>
  <si>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</si>
  <si>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</si>
  <si>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</si>
  <si>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</si>
  <si>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</si>
  <si>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</si>
  <si>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</si>
  <si>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</si>
  <si>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</si>
  <si>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</si>
  <si>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</si>
  <si>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</si>
  <si>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</si>
  <si>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</si>
  <si>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</si>
  <si>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</si>
  <si>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</si>
  <si>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</si>
  <si>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</si>
  <si>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</si>
  <si>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</si>
  <si>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</si>
  <si>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</si>
  <si>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</si>
  <si>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</si>
  <si>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</si>
  <si>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</si>
  <si>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</si>
  <si>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</si>
  <si>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</si>
  <si>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</si>
  <si>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</si>
  <si>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</si>
  <si>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</si>
  <si>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</si>
  <si>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</si>
  <si>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</si>
  <si>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</si>
  <si>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</si>
  <si>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</si>
  <si>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</si>
  <si>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</si>
  <si>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</si>
  <si>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</si>
  <si>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</si>
  <si>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</si>
  <si>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</si>
  <si>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</si>
  <si>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</si>
  <si>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</si>
  <si>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</si>
  <si>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</si>
  <si>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</si>
  <si>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</si>
  <si>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</si>
  <si>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</si>
  <si>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</si>
  <si>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</si>
  <si>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</si>
  <si>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</si>
  <si>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</si>
  <si>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</si>
  <si>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</si>
  <si>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</si>
  <si>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</si>
  <si>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</si>
  <si>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</si>
  <si>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</si>
  <si>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</si>
  <si>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</si>
  <si>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</si>
  <si>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</si>
  <si>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</si>
  <si>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</si>
  <si>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</si>
  <si>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</si>
  <si>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</si>
  <si>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</si>
  <si>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</si>
  <si>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</si>
  <si>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</si>
  <si>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</si>
  <si>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</si>
  <si>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</si>
  <si>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</si>
  <si>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</si>
  <si>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</si>
  <si>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</si>
  <si>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</si>
  <si>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</si>
  <si>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</si>
  <si>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</si>
  <si>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</si>
  <si>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</si>
  <si>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</si>
  <si>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</si>
  <si>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</si>
  <si>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</si>
  <si>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</si>
  <si>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</si>
  <si>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</si>
  <si>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</si>
  <si>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</si>
  <si>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</si>
  <si>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</si>
  <si>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</si>
  <si>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</si>
  <si>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</si>
  <si>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</si>
  <si>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</si>
  <si>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</si>
  <si>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</si>
  <si>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</si>
  <si>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</si>
  <si>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</si>
  <si>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</si>
  <si>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</si>
  <si>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</si>
  <si>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</si>
  <si>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</si>
  <si>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</si>
  <si>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</si>
  <si>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</si>
  <si>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</si>
  <si>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</si>
  <si>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</si>
  <si>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</si>
  <si>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</si>
  <si>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</si>
  <si>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</si>
  <si>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</si>
  <si>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</si>
  <si>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</si>
  <si>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</si>
  <si>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</si>
  <si>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</si>
  <si>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</si>
  <si>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</si>
  <si>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</si>
  <si>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</si>
  <si>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</si>
  <si>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</si>
  <si>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</si>
  <si>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</si>
  <si>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</si>
  <si>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</si>
  <si>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</si>
  <si>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</si>
  <si>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</si>
  <si>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</si>
  <si>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</si>
  <si>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</si>
  <si>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</si>
  <si>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</si>
  <si>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</si>
  <si>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</si>
  <si>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</si>
  <si>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</si>
  <si>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</si>
  <si>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</si>
  <si>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</si>
  <si>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</si>
  <si>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</si>
  <si>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</si>
  <si>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</si>
  <si>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</si>
  <si>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</si>
  <si>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</si>
  <si>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</si>
  <si>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</si>
  <si>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</si>
  <si>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</si>
  <si>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</si>
  <si>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</si>
  <si>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</si>
  <si>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</si>
  <si>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</si>
  <si>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</si>
  <si>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</si>
  <si>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</si>
  <si>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</si>
  <si>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</si>
  <si>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</si>
  <si>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</si>
  <si>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</si>
  <si>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</si>
  <si>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</si>
  <si>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</si>
  <si>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</si>
  <si>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</si>
  <si>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</si>
  <si>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</si>
  <si>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</si>
  <si>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</si>
  <si>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</si>
  <si>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</si>
  <si>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</si>
  <si>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</si>
  <si>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</si>
  <si>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</si>
  <si>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</si>
  <si>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</si>
  <si>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</si>
  <si>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</si>
  <si>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</si>
  <si>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</si>
  <si>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</si>
  <si>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</si>
  <si>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</si>
  <si>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</si>
  <si>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</si>
  <si>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</si>
  <si>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</si>
  <si>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</si>
  <si>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</si>
  <si>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</si>
  <si>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</si>
  <si>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</si>
  <si>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</si>
  <si>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</si>
  <si>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</si>
  <si>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</si>
  <si>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</si>
  <si>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</si>
  <si>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</si>
  <si>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</si>
  <si>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</si>
  <si>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</si>
  <si>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</si>
  <si>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</si>
  <si>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</si>
  <si>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</si>
  <si>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</si>
  <si>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</si>
  <si>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</si>
  <si>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</si>
  <si>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</si>
  <si>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</si>
  <si>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</si>
  <si>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</si>
  <si>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</si>
  <si>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</si>
  <si>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</si>
  <si>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</si>
  <si>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</si>
  <si>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</si>
  <si>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</si>
  <si>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</si>
  <si>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</si>
  <si>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</si>
  <si>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</si>
  <si>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</si>
  <si>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</si>
  <si>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</si>
  <si>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</si>
  <si>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</si>
  <si>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</si>
  <si>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</si>
  <si>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</si>
  <si>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</si>
  <si>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</si>
  <si>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</si>
  <si>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</si>
  <si>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</si>
  <si>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</si>
  <si>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</si>
  <si>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</si>
  <si>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</si>
  <si>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</si>
  <si>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</si>
  <si>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</si>
  <si>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</si>
  <si>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</si>
  <si>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</si>
  <si>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</si>
  <si>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</si>
  <si>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</si>
  <si>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</si>
  <si>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</si>
  <si>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</si>
  <si>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</si>
  <si>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</si>
  <si>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</si>
  <si>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</si>
  <si>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</si>
  <si>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</si>
  <si>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</si>
  <si>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</si>
  <si>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</si>
  <si>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</si>
  <si>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</si>
  <si>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</si>
  <si>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</si>
  <si>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</si>
  <si>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</si>
  <si>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</si>
  <si>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</si>
  <si>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</si>
  <si>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</si>
  <si>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</si>
  <si>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</si>
  <si>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</si>
  <si>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</si>
  <si>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</si>
  <si>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</si>
  <si>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</si>
  <si>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</si>
  <si>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</si>
  <si>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</si>
  <si>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</si>
  <si>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</si>
  <si>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</si>
  <si>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</si>
  <si>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</si>
  <si>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</si>
  <si>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</si>
  <si>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</si>
  <si>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</si>
  <si>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</si>
  <si>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</si>
  <si>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</si>
  <si>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</si>
  <si>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</si>
  <si>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</si>
  <si>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</si>
  <si>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</si>
  <si>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</si>
  <si>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</si>
  <si>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</si>
  <si>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</si>
  <si>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</si>
  <si>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</si>
  <si>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</si>
  <si>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</si>
  <si>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</si>
  <si>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</si>
  <si>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</si>
  <si>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</si>
  <si>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</si>
  <si>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</si>
  <si>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</si>
  <si>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</si>
  <si>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</si>
  <si>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</si>
  <si>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</si>
  <si>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</si>
  <si>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</si>
  <si>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</si>
  <si>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</si>
  <si>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</si>
  <si>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</si>
  <si>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</si>
  <si>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</si>
  <si>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</si>
  <si>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</si>
  <si>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</si>
  <si>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</si>
  <si>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</si>
  <si>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</si>
  <si>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</si>
  <si>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</si>
  <si>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</si>
  <si>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</si>
  <si>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</si>
  <si>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</si>
  <si>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</si>
  <si>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</si>
  <si>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</si>
  <si>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</si>
  <si>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</si>
  <si>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</si>
  <si>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</si>
  <si>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</si>
  <si>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</si>
  <si>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</si>
  <si>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</si>
  <si>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</si>
  <si>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</si>
  <si>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</si>
  <si>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</si>
  <si>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</si>
  <si>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</si>
  <si>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</si>
  <si>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</si>
  <si>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</si>
  <si>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</si>
  <si>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</si>
  <si>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</si>
  <si>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</si>
  <si>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</si>
  <si>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</si>
  <si>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</si>
  <si>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</si>
  <si>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</si>
  <si>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</si>
  <si>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</si>
  <si>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</si>
  <si>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</si>
  <si>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</si>
  <si>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</si>
  <si>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</si>
  <si>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</si>
  <si>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</si>
  <si>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</si>
  <si>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</si>
  <si>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</si>
  <si>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</si>
  <si>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</si>
  <si>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</si>
  <si>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</si>
  <si>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</si>
  <si>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</si>
  <si>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</si>
  <si>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</si>
  <si>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</si>
  <si>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</si>
  <si>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</si>
  <si>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</si>
  <si>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</si>
  <si>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</si>
  <si>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</si>
  <si>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</si>
  <si>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</si>
  <si>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</si>
  <si>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</si>
  <si>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</si>
  <si>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</si>
  <si>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</si>
  <si>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</si>
  <si>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</si>
  <si>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</si>
  <si>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</si>
  <si>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</si>
  <si>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</si>
  <si>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</si>
  <si>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</si>
  <si>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</si>
  <si>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</si>
  <si>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</si>
  <si>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</si>
  <si>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</si>
  <si>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</si>
  <si>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</si>
  <si>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</si>
  <si>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</si>
  <si>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</si>
  <si>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</si>
  <si>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</si>
  <si>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</si>
  <si>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</si>
  <si>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</si>
  <si>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</si>
  <si>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</si>
  <si>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</si>
  <si>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</si>
  <si>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</si>
  <si>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</si>
  <si>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</si>
  <si>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</si>
  <si>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</si>
  <si>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</si>
  <si>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</si>
  <si>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</si>
  <si>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</si>
  <si>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</si>
  <si>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</si>
  <si>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</si>
  <si>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</si>
  <si>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</si>
  <si>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</si>
  <si>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</si>
  <si>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</si>
  <si>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</si>
  <si>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</si>
  <si>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</si>
  <si>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</si>
  <si>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</si>
  <si>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</si>
  <si>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</si>
  <si>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</si>
  <si>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</si>
  <si>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</si>
  <si>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</si>
  <si>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</si>
  <si>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</si>
  <si>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</si>
  <si>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</si>
  <si>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</si>
  <si>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</si>
  <si>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</si>
  <si>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</si>
  <si>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</si>
  <si>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</si>
  <si>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</si>
  <si>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</si>
  <si>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</si>
  <si>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</si>
  <si>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</si>
  <si>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</si>
  <si>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</si>
  <si>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</si>
  <si>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</si>
  <si>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</si>
  <si>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</si>
  <si>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</si>
  <si>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</si>
  <si>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</si>
  <si>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</si>
  <si>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</si>
  <si>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</si>
  <si>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</si>
  <si>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</si>
  <si>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</si>
  <si>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</si>
  <si>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</si>
  <si>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</si>
  <si>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</si>
  <si>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</si>
  <si>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</si>
  <si>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</si>
  <si>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</si>
  <si>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</si>
  <si>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</si>
  <si>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</si>
  <si>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</si>
  <si>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</si>
  <si>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</si>
  <si>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</si>
  <si>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</si>
  <si>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</si>
  <si>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</si>
  <si>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</si>
  <si>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</si>
  <si>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</si>
  <si>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</si>
  <si>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</si>
  <si>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</si>
  <si>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</si>
  <si>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</si>
  <si>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</si>
  <si>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</si>
  <si>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</si>
  <si>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</si>
  <si>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</si>
  <si>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</si>
  <si>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</si>
  <si>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</si>
  <si>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</si>
  <si>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</si>
  <si>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</si>
  <si>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</si>
  <si>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</si>
  <si>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</si>
  <si>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</si>
  <si>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</si>
  <si>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</si>
  <si>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</si>
  <si>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</si>
  <si>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</si>
  <si>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</si>
  <si>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</si>
  <si>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</si>
  <si>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</si>
  <si>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</si>
  <si>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</si>
  <si>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</si>
  <si>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</si>
  <si>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</si>
  <si>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</si>
  <si>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</si>
  <si>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</si>
  <si>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</si>
  <si>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</si>
  <si>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</si>
  <si>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</si>
  <si>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</si>
  <si>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</si>
  <si>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</si>
  <si>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</si>
  <si>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</si>
  <si>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</si>
  <si>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</si>
  <si>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</si>
  <si>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</si>
  <si>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</si>
  <si>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</si>
  <si>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</si>
  <si>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</si>
  <si>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</si>
  <si>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</si>
  <si>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</si>
  <si>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</si>
  <si>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</si>
  <si>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</si>
  <si>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</si>
  <si>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</si>
  <si>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</si>
  <si>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</si>
  <si>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</si>
  <si>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</si>
  <si>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</si>
  <si>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</si>
  <si>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</si>
  <si>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</si>
  <si>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</si>
  <si>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</si>
  <si>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</si>
  <si>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</si>
  <si>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</si>
  <si>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</si>
  <si>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</si>
  <si>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</si>
  <si>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</si>
  <si>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</si>
  <si>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</si>
  <si>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</si>
  <si>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</si>
  <si>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</si>
  <si>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</si>
  <si>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</si>
  <si>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</si>
  <si>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</si>
  <si>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</si>
  <si>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</si>
  <si>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</si>
  <si>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</si>
  <si>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</si>
  <si>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</si>
  <si>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</si>
  <si>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</si>
  <si>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</si>
  <si>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</si>
  <si>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</si>
  <si>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</si>
  <si>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</si>
  <si>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</si>
  <si>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</si>
  <si>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</si>
  <si>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</si>
  <si>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</si>
  <si>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</si>
  <si>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</si>
  <si>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</si>
  <si>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</si>
  <si>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</si>
  <si>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</si>
  <si>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</si>
  <si>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</si>
  <si>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</si>
  <si>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</si>
  <si>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</si>
  <si>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</si>
  <si>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</si>
  <si>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</si>
  <si>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</si>
  <si>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</si>
  <si>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</si>
  <si>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</si>
  <si>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</si>
  <si>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</si>
  <si>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</si>
  <si>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</si>
  <si>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</si>
  <si>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</si>
  <si>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</si>
  <si>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</si>
  <si>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</si>
  <si>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</si>
  <si>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</si>
  <si>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</si>
  <si>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</si>
  <si>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</si>
  <si>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</si>
  <si>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</si>
  <si>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</si>
  <si>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</si>
  <si>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</si>
  <si>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</si>
  <si>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</si>
  <si>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</si>
  <si>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</si>
  <si>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</si>
  <si>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</si>
  <si>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</si>
  <si>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</si>
  <si>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</si>
  <si>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</si>
  <si>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</si>
  <si>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</si>
  <si>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</si>
  <si>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</si>
  <si>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</si>
  <si>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</si>
  <si>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</si>
  <si>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</si>
  <si>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</si>
  <si>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</si>
  <si>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</si>
  <si>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</si>
  <si>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</si>
  <si>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</si>
  <si>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</si>
  <si>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</si>
  <si>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</si>
  <si>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</si>
  <si>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</si>
  <si>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</si>
  <si>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</si>
  <si>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</si>
  <si>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</si>
  <si>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</si>
  <si>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</si>
  <si>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</si>
  <si>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</si>
  <si>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</si>
  <si>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</si>
  <si>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</si>
  <si>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</si>
  <si>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</si>
  <si>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</si>
  <si>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</si>
  <si>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</si>
  <si>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</si>
  <si>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</si>
  <si>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</si>
  <si>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</si>
  <si>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</si>
  <si>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</si>
  <si>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</si>
  <si>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</si>
  <si>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</si>
  <si>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</si>
  <si>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</si>
  <si>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</si>
  <si>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</si>
  <si>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</si>
  <si>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</si>
  <si>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</si>
  <si>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</si>
  <si>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</si>
  <si>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</si>
  <si>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</si>
  <si>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</si>
  <si>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</si>
  <si>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</si>
  <si>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</si>
  <si>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</si>
  <si>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</si>
  <si>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</si>
  <si>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</si>
  <si>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</si>
  <si>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</si>
  <si>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</si>
  <si>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</si>
  <si>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</si>
  <si>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</si>
  <si>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</si>
  <si>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</si>
  <si>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</si>
  <si>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</si>
  <si>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</si>
  <si>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</si>
  <si>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</si>
  <si>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</si>
  <si>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</si>
  <si>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</si>
  <si>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</si>
  <si>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</si>
  <si>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</si>
  <si>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</si>
  <si>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</si>
  <si>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</si>
  <si>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</si>
  <si>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</si>
  <si>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</si>
  <si>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</si>
  <si>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</si>
  <si>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</si>
  <si>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</si>
  <si>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</si>
  <si>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</si>
  <si>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</si>
  <si>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</si>
  <si>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</si>
  <si>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</si>
  <si>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</si>
  <si>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</si>
  <si>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</si>
  <si>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</si>
  <si>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</si>
  <si>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</si>
  <si>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</si>
  <si>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</si>
  <si>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</si>
  <si>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</si>
  <si>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</si>
  <si>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</si>
  <si>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</si>
  <si>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</si>
  <si>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</si>
  <si>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</si>
  <si>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</si>
  <si>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</si>
  <si>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</si>
  <si>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</si>
  <si>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</si>
  <si>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</si>
  <si>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</si>
  <si>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</si>
  <si>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</si>
  <si>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</si>
  <si>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</si>
  <si>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</si>
  <si>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</si>
  <si>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</si>
  <si>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</si>
  <si>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</si>
  <si>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</si>
  <si>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</si>
  <si>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</si>
  <si>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</si>
  <si>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</si>
  <si>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</si>
  <si>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</si>
  <si>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</si>
  <si>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</si>
  <si>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</si>
  <si>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</si>
  <si>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</si>
  <si>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</si>
  <si>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</si>
  <si>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</si>
  <si>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</si>
  <si>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</si>
  <si>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</si>
  <si>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</si>
  <si>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</si>
  <si>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</si>
  <si>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</si>
  <si>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</si>
  <si>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</si>
  <si>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</si>
  <si>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</si>
  <si>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</si>
  <si>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</si>
  <si>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</si>
  <si>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</si>
  <si>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</si>
  <si>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</si>
  <si>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</si>
  <si>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</si>
  <si>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</si>
  <si>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</si>
  <si>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</si>
  <si>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</si>
  <si>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</si>
  <si>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</si>
  <si>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</si>
  <si>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</si>
  <si>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</si>
  <si>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</si>
  <si>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</si>
  <si>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</si>
  <si>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</si>
  <si>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</si>
  <si>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</si>
  <si>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</si>
  <si>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</si>
  <si>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</si>
  <si>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</si>
  <si>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</si>
  <si>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</si>
  <si>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</si>
  <si>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</si>
  <si>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</si>
  <si>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</si>
  <si>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</si>
  <si>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</si>
  <si>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</si>
  <si>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</si>
  <si>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</si>
  <si>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</si>
  <si>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</si>
  <si>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</si>
  <si>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</si>
  <si>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</si>
  <si>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</si>
  <si>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</si>
  <si>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</si>
  <si>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</si>
  <si>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</si>
  <si>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</si>
  <si>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</si>
  <si>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</si>
  <si>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</si>
  <si>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</si>
  <si>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</si>
  <si>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</si>
  <si>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</si>
  <si>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</si>
  <si>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</si>
  <si>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</si>
  <si>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</si>
  <si>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</si>
  <si>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</si>
  <si>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</si>
  <si>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</si>
  <si>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</si>
  <si>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</si>
  <si>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</si>
  <si>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</si>
  <si>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</si>
  <si>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</si>
  <si>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</si>
  <si>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</si>
  <si>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</si>
  <si>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</si>
  <si>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</si>
  <si>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</si>
  <si>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</si>
  <si>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</si>
  <si>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</si>
  <si>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</si>
  <si>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</si>
  <si>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</si>
  <si>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</si>
  <si>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</si>
  <si>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</si>
  <si>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</si>
  <si>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</si>
  <si>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</si>
  <si>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</si>
  <si>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</si>
  <si>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</si>
  <si>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</si>
  <si>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</si>
  <si>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</si>
  <si>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</si>
  <si>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</si>
  <si>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</si>
  <si>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</si>
  <si>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</si>
  <si>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</si>
  <si>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</si>
  <si>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</si>
  <si>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</si>
  <si>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</si>
  <si>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</si>
  <si>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</si>
  <si>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</si>
  <si>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</si>
  <si>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</si>
  <si>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</si>
  <si>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</si>
  <si>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</si>
  <si>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</si>
  <si>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</si>
  <si>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</si>
  <si>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</si>
  <si>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</si>
  <si>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</si>
  <si>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</si>
  <si>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</si>
  <si>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</si>
  <si>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</si>
  <si>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</si>
  <si>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</si>
  <si>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</si>
  <si>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</si>
  <si>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</si>
  <si>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</si>
  <si>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</si>
  <si>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</si>
  <si>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</si>
  <si>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</si>
  <si>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</si>
  <si>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</si>
  <si>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</si>
  <si>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</si>
  <si>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</si>
  <si>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</si>
  <si>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</si>
  <si>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</si>
  <si>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</si>
  <si>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</si>
  <si>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</si>
  <si>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</si>
  <si>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</si>
  <si>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</si>
  <si>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</si>
  <si>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</si>
  <si>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</si>
  <si>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</si>
  <si>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</si>
  <si>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</si>
  <si>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</si>
  <si>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</si>
  <si>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</si>
  <si>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</si>
  <si>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</si>
  <si>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</si>
  <si>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</si>
  <si>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</si>
  <si>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</si>
  <si>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</si>
  <si>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</si>
  <si>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</si>
  <si>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</si>
  <si>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</si>
  <si>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</si>
  <si>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</si>
  <si>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</si>
  <si>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</si>
  <si>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</si>
  <si>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</si>
  <si>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</si>
  <si>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</si>
  <si>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</si>
  <si>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</si>
  <si>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</si>
  <si>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</si>
  <si>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</si>
  <si>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</si>
  <si>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</si>
  <si>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</si>
  <si>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</si>
  <si>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</si>
  <si>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</si>
  <si>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</si>
  <si>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</si>
  <si>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</si>
  <si>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</si>
  <si>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</si>
  <si>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</si>
  <si>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</si>
  <si>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</si>
  <si>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</si>
  <si>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</si>
  <si>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</si>
  <si>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</si>
  <si>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</si>
  <si>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</si>
  <si>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</si>
  <si>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</si>
  <si>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</si>
  <si>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</si>
  <si>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</si>
  <si>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</si>
  <si>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</si>
  <si>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</si>
  <si>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</si>
  <si>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</si>
  <si>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</si>
  <si>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</si>
  <si>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</si>
  <si>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</si>
  <si>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</si>
  <si>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</si>
  <si>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</si>
  <si>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</si>
  <si>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</si>
  <si>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</si>
  <si>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</si>
  <si>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</si>
  <si>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</si>
  <si>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</si>
  <si>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</si>
  <si>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</si>
  <si>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</si>
  <si>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</si>
  <si>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</si>
  <si>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</si>
  <si>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</si>
  <si>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</si>
  <si>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</si>
  <si>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</si>
  <si>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</si>
  <si>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</si>
  <si>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</si>
  <si>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</si>
  <si>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</si>
  <si>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</si>
  <si>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</si>
  <si>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</si>
  <si>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</si>
  <si>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</si>
  <si>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</si>
  <si>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</si>
  <si>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</si>
  <si>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</si>
  <si>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</si>
  <si>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</si>
  <si>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</si>
  <si>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</si>
  <si>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</si>
  <si>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</si>
  <si>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</si>
  <si>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</si>
  <si>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</si>
  <si>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</si>
  <si>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</si>
  <si>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</si>
  <si>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</si>
  <si>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</si>
  <si>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</si>
  <si>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</si>
  <si>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</si>
  <si>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</si>
  <si>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</si>
  <si>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</si>
  <si>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</si>
  <si>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</si>
  <si>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</si>
  <si>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</si>
  <si>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</si>
  <si>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</si>
  <si>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</si>
  <si>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</si>
  <si>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</si>
  <si>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</si>
  <si>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</si>
  <si>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</si>
  <si>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</si>
  <si>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</si>
  <si>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</si>
  <si>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</si>
  <si>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</si>
  <si>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</si>
  <si>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</si>
  <si>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</si>
  <si>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</si>
  <si>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</si>
  <si>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</si>
  <si>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</si>
  <si>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</si>
  <si>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</si>
  <si>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</si>
  <si>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</si>
  <si>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</si>
  <si>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</si>
  <si>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</si>
  <si>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</si>
  <si>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</si>
  <si>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</si>
  <si>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</si>
  <si>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</si>
  <si>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</si>
  <si>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</si>
  <si>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</si>
  <si>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</si>
  <si>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</si>
  <si>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</si>
  <si>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</si>
  <si>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</si>
  <si>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</si>
  <si>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</si>
  <si>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</si>
  <si>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</si>
  <si>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</si>
  <si>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</si>
  <si>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</si>
  <si>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</si>
  <si>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</si>
  <si>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</si>
  <si>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</si>
  <si>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</si>
  <si>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</si>
  <si>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</si>
  <si>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</si>
  <si>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</si>
  <si>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</si>
  <si>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</si>
  <si>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</si>
  <si>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</si>
  <si>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</si>
  <si>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</si>
  <si>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</si>
  <si>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</si>
  <si>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</si>
  <si>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</si>
  <si>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</si>
  <si>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</si>
  <si>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</si>
  <si>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</si>
  <si>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</si>
  <si>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</si>
  <si>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</si>
  <si>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</si>
  <si>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</si>
  <si>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</si>
  <si>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</si>
  <si>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</si>
  <si>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</si>
  <si>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</si>
  <si>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</si>
  <si>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</si>
  <si>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</si>
  <si>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</si>
  <si>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</si>
  <si>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</si>
  <si>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</si>
  <si>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</si>
  <si>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</si>
  <si>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</si>
  <si>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</si>
  <si>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</si>
  <si>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</si>
  <si>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</si>
  <si>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</si>
  <si>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</si>
  <si>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</si>
  <si>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</si>
  <si>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</si>
  <si>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</si>
  <si>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</si>
  <si>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</si>
  <si>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</si>
  <si>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</si>
  <si>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</si>
  <si>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</si>
  <si>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</si>
  <si>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</si>
  <si>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</si>
  <si>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</si>
  <si>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</si>
  <si>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</si>
  <si>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</si>
  <si>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</si>
  <si>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</si>
  <si>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</si>
  <si>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</si>
  <si>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</si>
  <si>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</si>
  <si>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</si>
  <si>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</si>
  <si>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</si>
  <si>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</si>
  <si>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</si>
  <si>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</si>
  <si>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</si>
  <si>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</si>
  <si>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</si>
  <si>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</si>
  <si>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</si>
  <si>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</si>
  <si>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</si>
  <si>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</si>
  <si>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</si>
  <si>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</si>
  <si>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</si>
  <si>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</si>
  <si>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</si>
  <si>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</si>
  <si>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</si>
  <si>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</si>
  <si>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</si>
  <si>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</si>
  <si>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</si>
  <si>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</si>
  <si>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</si>
  <si>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</si>
  <si>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</si>
  <si>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</si>
  <si>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</si>
  <si>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</si>
  <si>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</si>
  <si>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</si>
  <si>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</si>
  <si>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</si>
  <si>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</si>
  <si>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</si>
  <si>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</si>
  <si>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</si>
  <si>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</si>
  <si>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</si>
  <si>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</si>
  <si>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</si>
  <si>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</si>
  <si>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</si>
  <si>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</si>
  <si>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</si>
  <si>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</si>
  <si>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</si>
  <si>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</si>
  <si>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</si>
  <si>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</si>
  <si>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</si>
  <si>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</si>
  <si>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</si>
  <si>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</si>
  <si>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</si>
  <si>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</si>
  <si>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</si>
  <si>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</si>
  <si>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</si>
  <si>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</si>
  <si>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</si>
  <si>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</si>
  <si>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</si>
  <si>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</si>
  <si>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</si>
  <si>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</si>
  <si>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</si>
  <si>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</si>
  <si>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</si>
  <si>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</si>
  <si>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</si>
  <si>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</si>
  <si>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</si>
  <si>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</si>
  <si>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</si>
  <si>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</si>
  <si>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</si>
  <si>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</si>
  <si>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</si>
  <si>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</si>
  <si>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</si>
  <si>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</si>
  <si>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</si>
  <si>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</si>
  <si>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</si>
  <si>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</si>
  <si>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</si>
  <si>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</si>
  <si>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</si>
  <si>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</si>
  <si>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</si>
  <si>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</si>
  <si>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</si>
  <si>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</si>
  <si>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</si>
  <si>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</si>
  <si>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</si>
  <si>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</si>
  <si>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</si>
  <si>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</si>
  <si>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</si>
  <si>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</si>
  <si>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</si>
  <si>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</si>
  <si>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</si>
  <si>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</si>
  <si>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</si>
  <si>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</si>
  <si>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</si>
  <si>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</si>
  <si>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</si>
  <si>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</si>
  <si>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</si>
  <si>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</si>
  <si>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</si>
  <si>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</si>
  <si>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</si>
  <si>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</si>
  <si>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</si>
  <si>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</si>
  <si>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</si>
  <si>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</si>
  <si>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</si>
  <si>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</si>
  <si>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</si>
  <si>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</si>
  <si>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</si>
  <si>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</si>
  <si>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</si>
  <si>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</si>
  <si>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</si>
  <si>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</si>
  <si>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</si>
  <si>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</si>
  <si>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</si>
  <si>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</si>
  <si>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</si>
  <si>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</si>
  <si>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</si>
  <si>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</si>
  <si>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</si>
  <si>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</si>
  <si>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</si>
  <si>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</si>
  <si>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</si>
  <si>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</si>
  <si>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</si>
  <si>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</si>
  <si>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</si>
  <si>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</si>
  <si>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</si>
  <si>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</si>
  <si>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</si>
  <si>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</si>
  <si>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</si>
  <si>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</si>
  <si>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</si>
  <si>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</si>
  <si>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</si>
  <si>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</si>
  <si>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</si>
  <si>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</si>
  <si>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</si>
  <si>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</si>
  <si>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</si>
  <si>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</si>
  <si>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</si>
  <si>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</si>
  <si>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</si>
  <si>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</si>
  <si>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</si>
  <si>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</si>
  <si>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</si>
  <si>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</si>
  <si>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</si>
  <si>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</si>
  <si>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</si>
  <si>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</si>
  <si>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</si>
  <si>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</si>
  <si>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</si>
  <si>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</si>
  <si>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</si>
  <si>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</si>
  <si>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</si>
  <si>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</si>
  <si>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</si>
  <si>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</si>
  <si>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</si>
  <si>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</si>
  <si>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</si>
  <si>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</si>
  <si>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</si>
  <si>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</si>
  <si>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</si>
  <si>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</si>
  <si>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</si>
  <si>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</si>
  <si>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</si>
  <si>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</si>
  <si>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</si>
  <si>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</si>
  <si>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</si>
  <si>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</si>
  <si>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</si>
  <si>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</si>
  <si>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</si>
  <si>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</si>
  <si>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</si>
  <si>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</si>
  <si>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</si>
  <si>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</si>
  <si>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</si>
  <si>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</si>
  <si>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</si>
  <si>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</si>
  <si>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</si>
  <si>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</si>
  <si>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</si>
  <si>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</si>
  <si>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</si>
  <si>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</si>
  <si>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</si>
  <si>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</si>
  <si>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</si>
  <si>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</si>
  <si>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</si>
  <si>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</si>
  <si>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</si>
  <si>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</si>
  <si>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</si>
  <si>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</si>
  <si>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</si>
  <si>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</si>
  <si>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</si>
  <si>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</si>
  <si>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</si>
  <si>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</si>
  <si>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</si>
  <si>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</si>
  <si>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</si>
  <si>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</si>
  <si>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</si>
  <si>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</si>
  <si>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</si>
  <si>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</si>
  <si>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</si>
  <si>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</si>
  <si>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</si>
  <si>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</si>
  <si>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</si>
  <si>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</si>
  <si>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</si>
  <si>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</si>
  <si>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</si>
  <si>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</si>
  <si>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</si>
  <si>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</si>
  <si>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</si>
  <si>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</si>
  <si>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</si>
  <si>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</si>
  <si>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</si>
  <si>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</si>
  <si>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</si>
  <si>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</si>
  <si>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</si>
  <si>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</si>
  <si>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</si>
  <si>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</si>
  <si>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</si>
  <si>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</si>
  <si>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</si>
  <si>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</si>
  <si>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</si>
  <si>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</si>
  <si>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</si>
  <si>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</si>
  <si>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</si>
  <si>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</si>
  <si>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</si>
  <si>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</si>
  <si>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</si>
  <si>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</si>
  <si>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</si>
  <si>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</si>
  <si>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</si>
  <si>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</si>
  <si>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</si>
  <si>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</si>
  <si>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</si>
  <si>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</si>
  <si>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</si>
  <si>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</si>
  <si>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</si>
  <si>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</si>
  <si>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</si>
  <si>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</si>
  <si>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</si>
  <si>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</si>
  <si>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</si>
  <si>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</si>
  <si>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</si>
  <si>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</si>
  <si>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</si>
  <si>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</si>
  <si>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</si>
  <si>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</si>
  <si>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</si>
  <si>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</si>
  <si>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</si>
  <si>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</si>
  <si>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</si>
  <si>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</si>
  <si>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</si>
  <si>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</si>
  <si>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</si>
  <si>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</si>
  <si>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</si>
  <si>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</si>
  <si>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</si>
  <si>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</si>
  <si>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</si>
  <si>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</si>
  <si>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</si>
  <si>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</si>
  <si>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</si>
  <si>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</si>
  <si>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</si>
  <si>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</si>
  <si>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</si>
  <si>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</si>
  <si>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</si>
  <si>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</si>
  <si>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</si>
  <si>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</si>
  <si>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</si>
  <si>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</si>
  <si>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</si>
  <si>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</si>
  <si>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</si>
  <si>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</si>
  <si>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</si>
  <si>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</si>
  <si>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</si>
  <si>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</si>
  <si>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</si>
  <si>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</si>
  <si>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</si>
  <si>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</si>
  <si>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</si>
  <si>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</si>
  <si>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</si>
  <si>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</si>
  <si>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</si>
  <si>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</si>
  <si>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</si>
  <si>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</si>
  <si>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</si>
  <si>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</si>
  <si>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</si>
  <si>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</si>
  <si>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</si>
  <si>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</si>
  <si>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</si>
  <si>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</si>
  <si>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</si>
  <si>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</si>
  <si>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</si>
  <si>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</si>
  <si>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</si>
  <si>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</si>
  <si>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</si>
  <si>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</si>
  <si>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</si>
  <si>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</si>
  <si>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</si>
  <si>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</si>
  <si>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</si>
  <si>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</si>
  <si>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</si>
  <si>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</si>
  <si>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</si>
  <si>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</si>
  <si>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</si>
  <si>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</si>
  <si>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</si>
  <si>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</si>
  <si>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</si>
  <si>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</si>
  <si>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</si>
  <si>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</si>
  <si>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</si>
  <si>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</si>
  <si>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</si>
  <si>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</si>
  <si>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</si>
  <si>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</si>
  <si>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</si>
  <si>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</si>
  <si>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</si>
  <si>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</si>
  <si>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</si>
  <si>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</si>
  <si>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</si>
  <si>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</si>
  <si>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</si>
  <si>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</si>
  <si>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</si>
  <si>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</si>
  <si>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</si>
  <si>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</si>
  <si>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</si>
  <si>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</si>
  <si>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</si>
  <si>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</si>
  <si>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</si>
  <si>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</si>
  <si>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</si>
  <si>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</si>
  <si>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</si>
  <si>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</si>
  <si>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</si>
  <si>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</si>
  <si>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</si>
  <si>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</si>
  <si>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</si>
  <si>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</si>
  <si>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</si>
  <si>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</si>
  <si>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</si>
  <si>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</si>
  <si>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</si>
  <si>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</si>
  <si>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</si>
  <si>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</si>
  <si>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</si>
  <si>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</si>
  <si>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</si>
  <si>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</si>
  <si>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</si>
  <si>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</si>
  <si>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</si>
  <si>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</si>
  <si>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</si>
  <si>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</si>
  <si>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</si>
  <si>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</si>
  <si>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</si>
  <si>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</si>
  <si>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</si>
  <si>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</si>
  <si>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</si>
  <si>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</si>
  <si>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</si>
  <si>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</si>
  <si>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</si>
  <si>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</si>
  <si>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</si>
  <si>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</si>
  <si>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</si>
  <si>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</si>
  <si>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</si>
  <si>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</si>
  <si>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</si>
  <si>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</si>
  <si>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</si>
  <si>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</si>
  <si>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</si>
  <si>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</si>
  <si>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</si>
  <si>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</si>
  <si>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</si>
  <si>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</si>
  <si>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</si>
  <si>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</si>
  <si>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</si>
  <si>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</si>
  <si>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</si>
  <si>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</si>
  <si>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</si>
  <si>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</si>
  <si>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</si>
  <si>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</si>
  <si>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</si>
  <si>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</si>
  <si>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</si>
  <si>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</si>
  <si>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</si>
  <si>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</si>
  <si>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</si>
  <si>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</si>
  <si>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</si>
  <si>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</si>
  <si>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</si>
  <si>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</si>
  <si>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</si>
  <si>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</si>
  <si>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</si>
  <si>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</si>
  <si>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</si>
  <si>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</si>
  <si>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</si>
  <si>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</si>
  <si>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</si>
  <si>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</si>
  <si>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</si>
  <si>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</si>
  <si>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</si>
  <si>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</si>
  <si>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</si>
  <si>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</si>
  <si>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</si>
  <si>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</si>
  <si>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</si>
  <si>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</si>
  <si>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</si>
  <si>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</si>
  <si>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</si>
  <si>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</si>
  <si>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</si>
  <si>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</si>
  <si>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</si>
  <si>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</si>
  <si>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</si>
  <si>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</si>
  <si>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</si>
  <si>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</si>
  <si>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</si>
  <si>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</si>
  <si>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</si>
  <si>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</si>
  <si>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</si>
  <si>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</si>
  <si>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</si>
  <si>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</si>
  <si>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</si>
  <si>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</si>
  <si>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</si>
  <si>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</si>
  <si>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</si>
  <si>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</si>
  <si>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</si>
  <si>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</si>
  <si>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</si>
  <si>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</si>
  <si>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</si>
  <si>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</si>
  <si>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</si>
  <si>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</si>
  <si>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</si>
  <si>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</si>
  <si>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</si>
  <si>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</si>
  <si>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</si>
  <si>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</si>
  <si>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</si>
  <si>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</si>
  <si>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</si>
  <si>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</si>
  <si>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</si>
  <si>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</si>
  <si>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</si>
  <si>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</si>
  <si>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</si>
  <si>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</si>
  <si>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</si>
  <si>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</si>
  <si>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</si>
  <si>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</si>
  <si>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</si>
  <si>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</si>
  <si>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</si>
  <si>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</si>
  <si>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</si>
  <si>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</si>
  <si>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</si>
  <si>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</si>
  <si>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</si>
  <si>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</si>
  <si>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</si>
  <si>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</si>
  <si>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</si>
  <si>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</si>
  <si>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</si>
  <si>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</si>
  <si>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</si>
  <si>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</si>
  <si>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</si>
  <si>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</si>
  <si>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</si>
  <si>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</si>
  <si>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</si>
  <si>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</si>
  <si>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</si>
  <si>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</si>
  <si>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</si>
  <si>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</si>
  <si>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</si>
  <si>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</si>
  <si>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</si>
  <si>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</si>
  <si>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</si>
  <si>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</si>
  <si>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</si>
  <si>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</si>
  <si>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</si>
  <si>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</si>
  <si>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</si>
  <si>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</si>
  <si>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</si>
  <si>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</si>
  <si>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</si>
  <si>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</si>
  <si>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</si>
  <si>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</si>
  <si>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</si>
  <si>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</si>
  <si>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</si>
  <si>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</si>
  <si>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</si>
  <si>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</si>
  <si>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</si>
  <si>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</si>
  <si>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</si>
  <si>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</si>
  <si>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</si>
  <si>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</si>
  <si>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</si>
  <si>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</si>
  <si>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</si>
  <si>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</si>
  <si>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</si>
  <si>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</si>
  <si>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</si>
  <si>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</si>
  <si>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</si>
  <si>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</si>
  <si>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</si>
  <si>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</si>
  <si>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</si>
  <si>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</si>
  <si>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</si>
  <si>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</si>
  <si>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</si>
  <si>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</si>
  <si>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</si>
  <si>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</si>
  <si>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</si>
  <si>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</si>
  <si>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</si>
  <si>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</si>
  <si>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</si>
  <si>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</si>
  <si>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</si>
  <si>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</si>
  <si>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</si>
  <si>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</si>
  <si>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</si>
  <si>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</si>
  <si>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</si>
  <si>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</si>
  <si>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</si>
  <si>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</si>
  <si>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</si>
  <si>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</si>
  <si>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</si>
  <si>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</si>
  <si>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</si>
  <si>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</si>
  <si>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</si>
  <si>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</si>
  <si>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</si>
  <si>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</si>
  <si>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</si>
  <si>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</si>
  <si>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</si>
  <si>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</si>
  <si>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</si>
  <si>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</si>
  <si>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</si>
  <si>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</si>
  <si>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</si>
  <si>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</si>
  <si>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</si>
  <si>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</si>
  <si>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</si>
  <si>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</si>
  <si>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</si>
  <si>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</si>
  <si>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</si>
  <si>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</si>
  <si>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</si>
  <si>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</si>
  <si>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</si>
  <si>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</si>
  <si>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</si>
  <si>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</si>
  <si>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</si>
  <si>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</si>
  <si>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</si>
  <si>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</si>
  <si>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</si>
  <si>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</si>
  <si>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</si>
  <si>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</si>
  <si>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</si>
  <si>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</si>
  <si>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</si>
  <si>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</si>
  <si>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</si>
  <si>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</si>
  <si>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</si>
  <si>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</si>
  <si>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</si>
  <si>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</si>
  <si>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</si>
  <si>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</si>
  <si>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</si>
  <si>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</si>
  <si>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</si>
  <si>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</si>
  <si>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</si>
  <si>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</si>
  <si>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</si>
  <si>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</si>
  <si>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</si>
  <si>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</si>
  <si>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</si>
  <si>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</si>
  <si>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</si>
  <si>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</si>
  <si>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</si>
  <si>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</si>
  <si>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</si>
  <si>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</si>
  <si>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</si>
  <si>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</si>
  <si>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</si>
  <si>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</si>
  <si>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</si>
  <si>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</si>
  <si>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</si>
  <si>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</si>
  <si>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</si>
  <si>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</si>
  <si>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</si>
  <si>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</si>
  <si>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</si>
  <si>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</si>
  <si>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</si>
  <si>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</si>
  <si>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</si>
  <si>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</si>
  <si>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</si>
  <si>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</si>
  <si>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</si>
  <si>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</si>
  <si>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</si>
  <si>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</si>
  <si>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</si>
  <si>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</si>
  <si>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</si>
  <si>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</si>
  <si>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</si>
  <si>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</si>
  <si>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</si>
  <si>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</si>
  <si>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</si>
  <si>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</si>
  <si>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</si>
  <si>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</si>
  <si>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</si>
  <si>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</si>
  <si>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</si>
  <si>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</si>
  <si>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</si>
  <si>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</si>
  <si>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</si>
  <si>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</si>
  <si>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</si>
  <si>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</si>
  <si>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</si>
  <si>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</si>
  <si>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</si>
  <si>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</si>
  <si>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</si>
  <si>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</si>
  <si>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</si>
  <si>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</si>
  <si>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</si>
  <si>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</si>
  <si>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</si>
  <si>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</si>
  <si>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</si>
  <si>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</si>
  <si>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</si>
  <si>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</si>
  <si>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</si>
  <si>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</si>
  <si>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</si>
  <si>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</si>
  <si>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</si>
  <si>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</si>
  <si>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</si>
  <si>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</si>
  <si>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</si>
  <si>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</si>
  <si>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</si>
  <si>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</si>
  <si>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</si>
  <si>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</si>
  <si>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</si>
  <si>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</si>
  <si>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</si>
  <si>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</si>
  <si>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</si>
  <si>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</si>
  <si>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</si>
  <si>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</si>
  <si>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</si>
  <si>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</si>
  <si>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</si>
  <si>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</si>
  <si>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</si>
  <si>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</si>
  <si>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</si>
  <si>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</si>
  <si>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</si>
  <si>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</si>
  <si>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</si>
  <si>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</si>
  <si>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</si>
  <si>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</si>
  <si>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</si>
  <si>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</si>
  <si>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</si>
  <si>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</si>
  <si>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</si>
  <si>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</si>
  <si>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</si>
  <si>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</si>
  <si>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</si>
  <si>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</si>
  <si>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</si>
  <si>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</si>
  <si>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</si>
  <si>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</si>
  <si>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</si>
  <si>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</si>
  <si>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</si>
  <si>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</si>
  <si>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</si>
  <si>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</si>
  <si>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</si>
  <si>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</si>
  <si>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</si>
  <si>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</si>
  <si>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</si>
  <si>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</si>
  <si>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</si>
  <si>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</si>
  <si>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</si>
  <si>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</si>
  <si>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</si>
  <si>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</si>
  <si>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</si>
  <si>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</si>
  <si>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</si>
  <si>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</si>
  <si>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</si>
  <si>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</si>
  <si>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</si>
  <si>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</si>
  <si>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</si>
  <si>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</si>
  <si>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</si>
  <si>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</si>
  <si>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</si>
  <si>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</si>
  <si>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</si>
  <si>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</si>
  <si>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</si>
  <si>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</si>
  <si>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</si>
  <si>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</si>
  <si>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</si>
  <si>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</si>
  <si>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</si>
  <si>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</si>
  <si>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</si>
  <si>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</si>
  <si>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</si>
  <si>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</si>
  <si>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</si>
  <si>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</si>
  <si>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</si>
  <si>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</si>
  <si>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</si>
  <si>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</si>
  <si>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</si>
  <si>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</si>
  <si>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</si>
  <si>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</si>
  <si>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</si>
  <si>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</si>
  <si>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</si>
  <si>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</si>
  <si>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</si>
  <si>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</si>
  <si>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</si>
  <si>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</si>
  <si>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</si>
  <si>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</si>
  <si>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</si>
  <si>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</si>
  <si>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</si>
  <si>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</si>
  <si>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</si>
  <si>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</si>
  <si>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</si>
  <si>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</si>
  <si>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</si>
  <si>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</si>
  <si>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</si>
  <si>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</si>
  <si>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</si>
  <si>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</si>
  <si>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</si>
  <si>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</si>
  <si>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</si>
  <si>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</si>
  <si>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</si>
  <si>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</si>
  <si>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</si>
  <si>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</si>
  <si>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</si>
  <si>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</si>
  <si>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</si>
  <si>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</si>
  <si>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</si>
  <si>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</si>
  <si>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</si>
  <si>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</si>
  <si>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</si>
  <si>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</si>
  <si>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</si>
  <si>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</si>
  <si>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</si>
  <si>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</si>
  <si>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</si>
  <si>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</si>
  <si>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</si>
  <si>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</si>
  <si>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</si>
  <si>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</si>
  <si>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</si>
  <si>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</si>
  <si>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</si>
  <si>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</si>
  <si>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</si>
  <si>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</si>
  <si>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</si>
  <si>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</si>
  <si>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</si>
  <si>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</si>
  <si>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</si>
  <si>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</si>
  <si>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</si>
  <si>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</si>
  <si>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</si>
  <si>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</si>
  <si>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</si>
  <si>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</si>
  <si>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</si>
  <si>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</si>
  <si>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</si>
  <si>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</si>
  <si>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</si>
  <si>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</si>
  <si>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</si>
  <si>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</si>
  <si>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</si>
  <si>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</si>
  <si>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</si>
  <si>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</si>
  <si>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</si>
  <si>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</si>
  <si>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</si>
  <si>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</si>
  <si>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</si>
  <si>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</si>
  <si>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</si>
  <si>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</si>
  <si>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</si>
  <si>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</si>
  <si>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</si>
  <si>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</si>
  <si>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</si>
  <si>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</si>
  <si>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</si>
  <si>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</si>
  <si>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</si>
  <si>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</si>
  <si>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</si>
  <si>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</si>
  <si>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</si>
  <si>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</si>
  <si>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</si>
  <si>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</si>
  <si>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</si>
  <si>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</si>
  <si>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</si>
  <si>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</si>
  <si>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</si>
  <si>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</si>
  <si>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</si>
  <si>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</si>
  <si>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</si>
  <si>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</si>
  <si>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</si>
  <si>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</si>
  <si>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</si>
  <si>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</si>
  <si>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</si>
  <si>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</si>
  <si>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</si>
  <si>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</si>
  <si>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</si>
  <si>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</si>
  <si>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</si>
  <si>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</si>
  <si>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</si>
  <si>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</si>
  <si>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</si>
  <si>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</si>
  <si>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</si>
  <si>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</si>
  <si>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</si>
  <si>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</si>
  <si>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</si>
  <si>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</si>
  <si>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</si>
  <si>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</si>
  <si>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</si>
  <si>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</si>
  <si>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</si>
  <si>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</si>
  <si>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</si>
  <si>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</si>
  <si>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</si>
  <si>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</si>
  <si>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</si>
  <si>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</si>
  <si>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</si>
  <si>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</si>
  <si>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</si>
  <si>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</si>
  <si>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</si>
  <si>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</si>
  <si>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</si>
  <si>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</si>
  <si>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</si>
  <si>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</si>
  <si>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</si>
  <si>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</si>
  <si>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</si>
  <si>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</si>
  <si>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</si>
  <si>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</si>
  <si>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</si>
  <si>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</si>
  <si>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</si>
  <si>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</si>
  <si>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</si>
  <si>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</si>
  <si>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</si>
  <si>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</si>
  <si>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</si>
  <si>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</si>
  <si>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</si>
  <si>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</si>
  <si>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</si>
  <si>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</si>
  <si>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</si>
  <si>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</si>
  <si>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</si>
  <si>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</si>
  <si>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</si>
  <si>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</si>
  <si>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</si>
  <si>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</si>
  <si>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</si>
  <si>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</si>
  <si>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</si>
  <si>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</si>
  <si>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</si>
  <si>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</si>
  <si>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</si>
  <si>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</si>
  <si>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</si>
  <si>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</si>
  <si>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</si>
  <si>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</si>
  <si>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</si>
  <si>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</si>
  <si>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</si>
  <si>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</si>
  <si>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</si>
  <si>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</si>
  <si>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</si>
  <si>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</si>
  <si>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</si>
  <si>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</si>
  <si>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</si>
  <si>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</si>
  <si>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</si>
  <si>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</si>
  <si>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</si>
  <si>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</si>
  <si>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</si>
  <si>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</si>
  <si>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</si>
  <si>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</si>
  <si>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</si>
  <si>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</si>
  <si>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</si>
  <si>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</si>
  <si>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</si>
  <si>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</si>
  <si>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</si>
  <si>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</si>
  <si>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</si>
  <si>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</si>
  <si>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</si>
  <si>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</si>
  <si>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</si>
  <si>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</si>
  <si>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</si>
  <si>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</si>
  <si>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</si>
  <si>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</si>
  <si>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</si>
  <si>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</si>
  <si>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</si>
  <si>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</si>
  <si>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</si>
  <si>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</si>
  <si>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</si>
  <si>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</si>
  <si>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</si>
  <si>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</si>
  <si>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</si>
  <si>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</si>
  <si>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</si>
  <si>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</si>
  <si>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</si>
  <si>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</si>
  <si>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</si>
  <si>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</si>
  <si>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</si>
  <si>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</si>
  <si>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</si>
  <si>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</si>
  <si>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</si>
  <si>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</si>
  <si>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</si>
  <si>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</si>
  <si>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</si>
  <si>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</si>
  <si>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</si>
  <si>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</si>
  <si>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</si>
  <si>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</si>
  <si>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</si>
  <si>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</si>
  <si>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</si>
  <si>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</si>
  <si>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</si>
  <si>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</si>
  <si>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</si>
  <si>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</si>
  <si>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</si>
  <si>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</si>
  <si>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</si>
  <si>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</si>
  <si>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</si>
  <si>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</si>
  <si>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</si>
  <si>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</si>
  <si>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</si>
  <si>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</si>
  <si>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</si>
  <si>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</si>
  <si>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</si>
  <si>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</si>
  <si>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</si>
  <si>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</si>
  <si>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</si>
  <si>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</si>
  <si>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</si>
  <si>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</si>
  <si>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</si>
  <si>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</si>
  <si>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</si>
  <si>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</si>
  <si>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</si>
  <si>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</si>
  <si>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</si>
  <si>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</si>
  <si>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</si>
  <si>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</si>
  <si>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</si>
  <si>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</si>
  <si>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</si>
  <si>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</si>
  <si>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</si>
  <si>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</si>
  <si>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</si>
  <si>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</si>
  <si>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</si>
  <si>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</si>
  <si>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</si>
  <si>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</si>
  <si>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</si>
  <si>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</si>
  <si>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</si>
  <si>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</si>
  <si>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</si>
  <si>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</si>
  <si>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</si>
  <si>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</si>
  <si>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</si>
  <si>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</si>
  <si>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</si>
  <si>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</si>
  <si>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</si>
  <si>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</si>
  <si>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</si>
  <si>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</si>
  <si>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</si>
  <si>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</si>
  <si>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</si>
  <si>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</si>
  <si>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</si>
  <si>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</si>
  <si>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</si>
  <si>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</si>
  <si>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</si>
  <si>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</si>
  <si>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</si>
  <si>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</si>
  <si>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</si>
  <si>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</si>
  <si>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</si>
  <si>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</si>
  <si>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</si>
  <si>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</si>
  <si>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</si>
  <si>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</si>
  <si>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</si>
  <si>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</si>
  <si>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</si>
  <si>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</si>
  <si>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</si>
  <si>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</si>
  <si>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</si>
  <si>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</si>
  <si>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</si>
  <si>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</si>
  <si>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</si>
  <si>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</si>
  <si>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</si>
  <si>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</si>
  <si>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</si>
  <si>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</si>
  <si>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</si>
  <si>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</si>
  <si>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</si>
  <si>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</si>
  <si>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</si>
  <si>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</si>
  <si>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</si>
  <si>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</si>
  <si>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</si>
  <si>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</si>
  <si>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</si>
  <si>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</si>
  <si>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</si>
  <si>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</si>
  <si>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</si>
  <si>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</si>
  <si>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</si>
  <si>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</si>
  <si>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</si>
  <si>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</si>
  <si>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</si>
  <si>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</si>
  <si>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</si>
  <si>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</si>
  <si>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</si>
  <si>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</si>
  <si>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</si>
  <si>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</si>
  <si>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</si>
  <si>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</si>
  <si>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</si>
  <si>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</si>
  <si>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</si>
  <si>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</si>
  <si>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</si>
  <si>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</si>
  <si>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</si>
  <si>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</si>
  <si>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</si>
  <si>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</si>
  <si>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</si>
  <si>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</si>
  <si>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</si>
  <si>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</si>
  <si>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</si>
  <si>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</si>
  <si>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</si>
  <si>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</si>
  <si>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</si>
  <si>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</si>
  <si>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</si>
  <si>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</si>
  <si>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</si>
  <si>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</si>
  <si>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</si>
  <si>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</si>
  <si>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</si>
  <si>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</si>
  <si>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</si>
  <si>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</si>
  <si>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</si>
  <si>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</si>
  <si>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</si>
  <si>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</si>
  <si>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</si>
  <si>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</si>
  <si>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</si>
  <si>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</si>
  <si>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</si>
  <si>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</si>
  <si>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</si>
  <si>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</si>
  <si>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</si>
  <si>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</si>
  <si>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</si>
  <si>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</si>
  <si>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</si>
  <si>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</si>
  <si>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</si>
  <si>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</si>
  <si>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</si>
  <si>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</si>
  <si>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</si>
  <si>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</si>
  <si>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</si>
  <si>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</si>
  <si>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</si>
  <si>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</si>
  <si>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</si>
  <si>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</si>
  <si>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</si>
  <si>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</si>
  <si>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</si>
  <si>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</si>
  <si>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</si>
  <si>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</si>
  <si>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</si>
  <si>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</si>
  <si>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</si>
  <si>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</si>
  <si>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</si>
  <si>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</si>
  <si>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</si>
  <si>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</si>
  <si>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</si>
  <si>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</si>
  <si>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</si>
  <si>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</si>
  <si>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</si>
  <si>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</si>
  <si>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</si>
  <si>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</si>
  <si>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</si>
  <si>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</si>
  <si>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</si>
  <si>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</si>
  <si>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</si>
  <si>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</si>
  <si>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</si>
  <si>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</si>
  <si>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</si>
  <si>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</si>
  <si>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</si>
  <si>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</si>
  <si>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</si>
  <si>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</si>
  <si>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</si>
  <si>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</si>
  <si>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</si>
  <si>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</si>
  <si>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</si>
  <si>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</si>
  <si>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</si>
  <si>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</si>
  <si>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</si>
  <si>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</si>
  <si>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</si>
  <si>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</si>
  <si>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</si>
  <si>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</si>
  <si>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</si>
  <si>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</si>
  <si>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</si>
  <si>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</si>
  <si>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</si>
  <si>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</si>
  <si>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</si>
  <si>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</si>
  <si>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</si>
  <si>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</si>
  <si>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</si>
  <si>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</si>
  <si>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</si>
  <si>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</si>
  <si>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</si>
  <si>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</si>
  <si>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</si>
  <si>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</si>
  <si>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</si>
  <si>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</si>
  <si>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</si>
  <si>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</si>
  <si>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</si>
  <si>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</si>
  <si>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</si>
  <si>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</si>
  <si>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</si>
  <si>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</si>
  <si>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</si>
  <si>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</si>
  <si>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</si>
  <si>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</si>
  <si>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</si>
  <si>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</si>
  <si>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</si>
  <si>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</si>
  <si>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</si>
  <si>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</si>
  <si>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</si>
  <si>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</si>
  <si>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</si>
  <si>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</si>
  <si>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</si>
  <si>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</si>
  <si>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</si>
  <si>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</si>
  <si>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</si>
  <si>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</si>
  <si>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</si>
  <si>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</si>
  <si>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</si>
  <si>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</si>
  <si>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</si>
  <si>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</si>
  <si>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</si>
  <si>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</si>
  <si>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</si>
  <si>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</si>
  <si>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</si>
  <si>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</si>
  <si>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</si>
  <si>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</si>
  <si>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</si>
  <si>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</si>
  <si>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</si>
  <si>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</si>
  <si>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</si>
  <si>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</si>
  <si>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</si>
  <si>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</si>
  <si>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</si>
  <si>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</si>
  <si>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</si>
  <si>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</si>
  <si>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</si>
  <si>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</si>
  <si>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</si>
  <si>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</si>
  <si>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</si>
  <si>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</si>
  <si>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</si>
  <si>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</si>
  <si>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</si>
  <si>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</si>
  <si>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</si>
  <si>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</si>
  <si>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</si>
  <si>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</si>
  <si>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</si>
  <si>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</si>
  <si>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</si>
  <si>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</si>
  <si>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</si>
  <si>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</si>
  <si>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</si>
  <si>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</si>
  <si>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</si>
  <si>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</si>
  <si>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</si>
  <si>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</si>
  <si>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</si>
  <si>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</si>
  <si>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</si>
  <si>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</si>
  <si>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</si>
  <si>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</si>
  <si>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</si>
  <si>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</si>
  <si>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</si>
  <si>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</si>
  <si>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</si>
  <si>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</si>
  <si>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</si>
  <si>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</si>
  <si>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</si>
  <si>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</si>
  <si>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</si>
  <si>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</si>
  <si>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</si>
  <si>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</si>
  <si>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</si>
  <si>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</si>
  <si>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</si>
  <si>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</si>
  <si>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</si>
  <si>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</si>
  <si>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</si>
  <si>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</si>
  <si>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</si>
  <si>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</si>
  <si>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</si>
  <si>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</si>
  <si>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</si>
  <si>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</si>
  <si>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</si>
  <si>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</si>
  <si>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</si>
  <si>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</si>
  <si>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</si>
  <si>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</si>
  <si>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</si>
  <si>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</si>
  <si>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</si>
  <si>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</si>
  <si>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</si>
  <si>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</si>
  <si>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</si>
  <si>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</si>
  <si>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</si>
  <si>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</si>
  <si>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</si>
  <si>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</si>
  <si>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</si>
  <si>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</si>
  <si>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</si>
  <si>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</si>
  <si>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</si>
  <si>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</si>
  <si>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</si>
  <si>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</si>
  <si>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</si>
  <si>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</si>
  <si>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</si>
  <si>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</si>
  <si>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</si>
  <si>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</si>
  <si>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</si>
  <si>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</si>
  <si>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</si>
  <si>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</si>
  <si>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</si>
  <si>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</si>
  <si>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</si>
  <si>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</si>
  <si>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</si>
  <si>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</si>
  <si>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</si>
  <si>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</si>
  <si>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</si>
  <si>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</si>
  <si>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</si>
  <si>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</si>
  <si>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</si>
  <si>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</si>
  <si>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</si>
  <si>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</si>
  <si>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</si>
  <si>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</si>
  <si>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</si>
  <si>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</si>
  <si>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</si>
  <si>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</si>
  <si>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</si>
  <si>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</si>
  <si>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</si>
  <si>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</si>
  <si>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</si>
  <si>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</si>
  <si>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</si>
  <si>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</si>
  <si>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</si>
  <si>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</si>
  <si>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</si>
  <si>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</si>
  <si>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</si>
  <si>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</si>
  <si>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</si>
  <si>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</si>
  <si>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</si>
  <si>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</si>
  <si>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</si>
  <si>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</si>
  <si>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</si>
  <si>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</si>
  <si>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</si>
  <si>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</si>
  <si>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</si>
  <si>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</si>
  <si>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</si>
  <si>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</si>
  <si>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</si>
  <si>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</si>
  <si>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</si>
  <si>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</si>
  <si>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</si>
  <si>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</si>
  <si>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</si>
  <si>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</si>
  <si>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</si>
  <si>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</si>
  <si>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</si>
  <si>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</si>
  <si>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</si>
  <si>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</si>
  <si>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</si>
  <si>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</si>
  <si>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</si>
  <si>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</si>
  <si>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</si>
  <si>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</si>
  <si>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</si>
  <si>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</si>
  <si>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</si>
  <si>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</si>
  <si>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</si>
  <si>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</si>
  <si>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</si>
  <si>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</si>
  <si>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</si>
  <si>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</si>
  <si>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</si>
  <si>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</si>
  <si>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</si>
  <si>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</si>
  <si>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</si>
  <si>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</si>
  <si>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</si>
  <si>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</si>
  <si>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</si>
  <si>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</si>
  <si>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</si>
  <si>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</si>
  <si>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</si>
  <si>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</si>
  <si>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</si>
  <si>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</si>
  <si>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</si>
  <si>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</si>
  <si>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</si>
  <si>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</si>
  <si>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</si>
  <si>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</si>
  <si>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</si>
  <si>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</si>
  <si>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</si>
  <si>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</si>
  <si>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</si>
  <si>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</si>
  <si>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</si>
  <si>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</si>
  <si>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</si>
  <si>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</si>
  <si>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</si>
  <si>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</si>
  <si>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</si>
  <si>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</si>
  <si>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</si>
  <si>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</si>
  <si>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</si>
  <si>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</si>
  <si>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</si>
  <si>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</si>
  <si>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</si>
  <si>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</si>
  <si>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</si>
  <si>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</si>
  <si>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</si>
  <si>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</si>
  <si>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</si>
  <si>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</si>
  <si>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</si>
  <si>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</si>
  <si>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</si>
  <si>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</si>
  <si>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</si>
  <si>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</si>
  <si>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</si>
  <si>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</si>
  <si>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</si>
  <si>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</si>
  <si>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</si>
  <si>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</si>
  <si>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</si>
  <si>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</si>
  <si>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</si>
  <si>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</si>
  <si>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</si>
  <si>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</si>
  <si>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</si>
  <si>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</si>
  <si>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</si>
  <si>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</si>
  <si>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</si>
  <si>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</si>
  <si>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</si>
  <si>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</si>
  <si>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</si>
  <si>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</si>
  <si>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</si>
  <si>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</si>
  <si>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</si>
  <si>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</si>
  <si>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</si>
  <si>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</si>
  <si>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</si>
  <si>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</si>
  <si>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</si>
  <si>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</si>
  <si>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</si>
  <si>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</si>
  <si>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</si>
  <si>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</si>
  <si>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</si>
  <si>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</si>
  <si>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</si>
  <si>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</si>
  <si>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</si>
  <si>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</si>
  <si>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</si>
  <si>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</si>
  <si>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</si>
  <si>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</si>
  <si>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</si>
  <si>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</si>
  <si>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</si>
  <si>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</si>
  <si>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</si>
  <si>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</si>
  <si>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</si>
  <si>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</si>
  <si>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</si>
  <si>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</si>
  <si>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</si>
  <si>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</si>
  <si>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</si>
  <si>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</si>
  <si>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</si>
  <si>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</si>
  <si>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</si>
  <si>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</si>
  <si>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</si>
  <si>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</si>
  <si>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</si>
  <si>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</si>
  <si>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</si>
  <si>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</si>
  <si>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</si>
  <si>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</si>
  <si>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</si>
  <si>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</si>
  <si>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</si>
  <si>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</si>
  <si>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</si>
  <si>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</si>
  <si>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</si>
  <si>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</si>
  <si>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</si>
  <si>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</si>
  <si>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</si>
  <si>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</si>
  <si>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</si>
  <si>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</si>
  <si>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</si>
  <si>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</si>
  <si>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</si>
  <si>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</si>
  <si>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</si>
  <si>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</si>
  <si>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</si>
  <si>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</si>
  <si>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</si>
  <si>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</si>
  <si>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</si>
  <si>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</si>
  <si>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</si>
  <si>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</si>
  <si>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</si>
  <si>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</si>
  <si>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</si>
  <si>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</si>
  <si>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</si>
  <si>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</si>
  <si>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</si>
  <si>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</si>
  <si>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</si>
  <si>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</si>
  <si>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</si>
  <si>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</si>
  <si>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</si>
  <si>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</si>
  <si>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</si>
  <si>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</si>
  <si>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</si>
  <si>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</si>
  <si>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</si>
  <si>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</si>
  <si>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</si>
  <si>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</si>
  <si>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</si>
  <si>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</si>
  <si>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</si>
  <si>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</si>
  <si>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</si>
  <si>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</si>
  <si>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</si>
  <si>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</si>
  <si>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</si>
  <si>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</si>
  <si>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</si>
  <si>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</si>
  <si>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</si>
  <si>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</si>
  <si>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</si>
  <si>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</si>
  <si>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</si>
  <si>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</si>
  <si>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</si>
  <si>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</si>
  <si>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</si>
  <si>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</si>
  <si>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</si>
  <si>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</si>
  <si>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</si>
  <si>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</si>
  <si>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</si>
  <si>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</si>
  <si>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</si>
  <si>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</si>
  <si>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</si>
  <si>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</si>
  <si>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</si>
  <si>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</si>
  <si>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</si>
  <si>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</si>
  <si>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</si>
  <si>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</si>
  <si>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</si>
  <si>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</si>
  <si>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</si>
  <si>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</si>
  <si>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</si>
  <si>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</si>
  <si>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</si>
  <si>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</si>
  <si>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</si>
  <si>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</si>
  <si>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</si>
  <si>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</si>
  <si>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</si>
  <si>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</si>
  <si>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</si>
  <si>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</si>
  <si>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</si>
  <si>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</si>
  <si>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</si>
  <si>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</si>
  <si>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</si>
  <si>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</si>
  <si>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</si>
  <si>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</si>
  <si>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</si>
  <si>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</si>
  <si>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</si>
  <si>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</si>
  <si>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</si>
  <si>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</si>
  <si>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</si>
  <si>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</si>
  <si>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</si>
  <si>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</si>
  <si>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</si>
  <si>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</si>
  <si>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</si>
  <si>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</si>
  <si>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</si>
  <si>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</si>
  <si>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</si>
  <si>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</si>
  <si>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</si>
  <si>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</si>
  <si>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</si>
  <si>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</si>
  <si>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</si>
  <si>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</si>
  <si>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</si>
  <si>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</si>
  <si>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</si>
  <si>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</si>
  <si>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</si>
  <si>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</si>
  <si>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</si>
  <si>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</si>
  <si>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</si>
  <si>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</si>
  <si>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</si>
  <si>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</si>
  <si>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</si>
  <si>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</si>
  <si>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</si>
  <si>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</si>
  <si>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</si>
  <si>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</si>
  <si>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</si>
  <si>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</si>
  <si>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</si>
  <si>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</si>
  <si>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</si>
  <si>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</si>
  <si>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</si>
  <si>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</si>
  <si>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</si>
  <si>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</si>
  <si>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</si>
  <si>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</si>
  <si>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</si>
  <si>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</si>
  <si>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</si>
  <si>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</si>
  <si>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</si>
  <si>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</si>
  <si>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</si>
  <si>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</si>
  <si>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</si>
  <si>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</si>
  <si>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</si>
  <si>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</si>
  <si>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</si>
  <si>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</si>
  <si>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</si>
  <si>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</si>
  <si>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</si>
  <si>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</si>
  <si>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</si>
  <si>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</si>
  <si>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</si>
  <si>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</si>
  <si>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</si>
  <si>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</si>
  <si>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</si>
  <si>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</si>
  <si>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</si>
  <si>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</si>
  <si>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</si>
  <si>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</si>
  <si>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</si>
  <si>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</si>
  <si>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</si>
  <si>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</si>
  <si>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</si>
  <si>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</si>
  <si>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</si>
  <si>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</si>
  <si>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</si>
  <si>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</si>
  <si>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</si>
  <si>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</si>
  <si>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</si>
  <si>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</si>
  <si>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</si>
  <si>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</si>
  <si>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</si>
  <si>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</si>
  <si>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</si>
  <si>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</si>
  <si>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</si>
  <si>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</si>
  <si>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</si>
  <si>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</si>
  <si>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</si>
  <si>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</si>
  <si>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</si>
  <si>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</si>
  <si>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</si>
  <si>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</si>
  <si>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</si>
  <si>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</si>
  <si>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</si>
  <si>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</si>
  <si>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</si>
  <si>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</si>
  <si>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</si>
  <si>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</si>
  <si>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</si>
  <si>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</si>
  <si>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</si>
  <si>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</si>
  <si>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</si>
  <si>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</si>
  <si>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</si>
  <si>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</si>
  <si>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</si>
  <si>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</si>
  <si>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</si>
  <si>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</si>
  <si>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</si>
  <si>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</si>
  <si>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</si>
  <si>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</si>
  <si>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</si>
  <si>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</si>
  <si>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</si>
  <si>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</si>
  <si>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</si>
  <si>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</si>
  <si>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</si>
  <si>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</si>
  <si>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</si>
  <si>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</si>
  <si>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</si>
  <si>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</si>
  <si>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</si>
  <si>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</si>
  <si>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</si>
  <si>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</si>
  <si>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</si>
  <si>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</si>
  <si>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</si>
  <si>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</si>
  <si>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</si>
  <si>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</si>
  <si>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</si>
  <si>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</si>
  <si>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</si>
  <si>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</si>
  <si>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</si>
  <si>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</si>
  <si>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</si>
  <si>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</si>
  <si>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</si>
  <si>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</si>
  <si>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</si>
  <si>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</si>
  <si>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</si>
  <si>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</si>
  <si>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</si>
  <si>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</si>
  <si>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</si>
  <si>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</si>
  <si>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</si>
  <si>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</si>
  <si>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</si>
  <si>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</si>
  <si>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</si>
  <si>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</si>
  <si>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</si>
  <si>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</si>
  <si>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</si>
  <si>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</si>
  <si>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</si>
  <si>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</si>
  <si>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</si>
  <si>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</si>
  <si>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</si>
  <si>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</si>
  <si>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</si>
  <si>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</si>
  <si>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</si>
  <si>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</si>
  <si>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</si>
  <si>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</si>
  <si>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</si>
  <si>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</si>
  <si>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</si>
  <si>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</si>
  <si>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</si>
  <si>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</si>
  <si>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</si>
  <si>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</si>
  <si>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</si>
  <si>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</si>
  <si>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</si>
  <si>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</si>
  <si>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</si>
  <si>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</si>
  <si>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</si>
  <si>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</si>
  <si>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</si>
  <si>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</si>
  <si>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</si>
  <si>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</si>
  <si>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</si>
  <si>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</si>
  <si>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</si>
  <si>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</si>
  <si>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</si>
  <si>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</si>
  <si>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</si>
  <si>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</si>
  <si>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</si>
  <si>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</si>
  <si>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</si>
  <si>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</si>
  <si>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</si>
  <si>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</si>
  <si>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</si>
  <si>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</si>
  <si>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</si>
  <si>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</si>
  <si>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</si>
  <si>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</si>
  <si>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</si>
  <si>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</si>
  <si>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</si>
  <si>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</si>
  <si>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</si>
  <si>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</si>
  <si>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</si>
  <si>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</si>
  <si>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</si>
  <si>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</si>
  <si>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</si>
  <si>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</si>
  <si>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</si>
  <si>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</si>
  <si>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</si>
  <si>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</si>
  <si>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</si>
  <si>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</si>
  <si>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</si>
  <si>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</si>
  <si>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</si>
  <si>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</si>
  <si>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</si>
  <si>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</si>
  <si>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</si>
  <si>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</si>
  <si>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</si>
  <si>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</si>
  <si>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</si>
  <si>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</si>
  <si>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</si>
  <si>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</si>
  <si>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</si>
  <si>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</si>
  <si>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</si>
  <si>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</si>
  <si>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</si>
  <si>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</si>
  <si>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</si>
  <si>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</si>
  <si>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</si>
  <si>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</si>
  <si>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</si>
  <si>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</si>
  <si>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</si>
  <si>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</si>
  <si>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</si>
  <si>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</si>
  <si>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</si>
  <si>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</si>
  <si>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</si>
  <si>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</si>
  <si>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</si>
  <si>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</si>
  <si>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</si>
  <si>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</si>
  <si>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</si>
  <si>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</si>
  <si>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</si>
  <si>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</si>
  <si>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</si>
  <si>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</si>
  <si>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</si>
  <si>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</si>
  <si>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</si>
  <si>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</si>
  <si>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</si>
  <si>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</si>
  <si>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</si>
  <si>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</si>
  <si>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</si>
  <si>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</si>
  <si>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</si>
  <si>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</si>
  <si>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</si>
  <si>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</si>
  <si>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</si>
  <si>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</si>
  <si>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</si>
  <si>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</si>
  <si>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</si>
  <si>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</si>
  <si>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</si>
  <si>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</si>
  <si>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</si>
  <si>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</si>
  <si>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</si>
  <si>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</si>
  <si>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</si>
  <si>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</si>
  <si>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</si>
  <si>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</si>
  <si>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</si>
  <si>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</si>
  <si>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</si>
  <si>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</si>
  <si>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</si>
  <si>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</si>
  <si>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</si>
  <si>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</si>
  <si>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</si>
  <si>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</si>
  <si>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</si>
  <si>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</si>
  <si>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</si>
  <si>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</si>
  <si>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</si>
  <si>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</si>
  <si>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</si>
  <si>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</si>
  <si>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</si>
  <si>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</si>
  <si>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</si>
  <si>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</si>
  <si>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</si>
  <si>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</si>
  <si>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</si>
  <si>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</si>
  <si>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</si>
  <si>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</si>
  <si>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</si>
  <si>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</si>
  <si>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</si>
  <si>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</si>
  <si>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</si>
  <si>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</si>
  <si>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</si>
  <si>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</si>
  <si>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</si>
  <si>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</si>
  <si>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</si>
  <si>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</si>
  <si>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</si>
  <si>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</si>
  <si>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</si>
  <si>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</si>
  <si>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</si>
  <si>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</si>
  <si>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</si>
  <si>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</si>
  <si>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</si>
  <si>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</si>
  <si>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</si>
  <si>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</si>
  <si>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</si>
  <si>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</si>
  <si>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</si>
  <si>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</si>
  <si>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</si>
  <si>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</si>
  <si>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</si>
  <si>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</si>
  <si>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</si>
  <si>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</si>
  <si>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</si>
  <si>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</si>
  <si>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</si>
  <si>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</si>
  <si>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</si>
  <si>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</si>
  <si>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</si>
  <si>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</si>
  <si>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</si>
  <si>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</si>
  <si>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</si>
  <si>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</si>
  <si>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</si>
  <si>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</si>
  <si>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</si>
  <si>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</si>
  <si>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</si>
  <si>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</si>
  <si>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</si>
  <si>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</si>
  <si>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</si>
  <si>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</si>
  <si>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</si>
  <si>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</si>
  <si>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</si>
  <si>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</si>
  <si>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</si>
  <si>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</si>
  <si>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</si>
  <si>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</si>
  <si>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</si>
  <si>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</si>
  <si>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</si>
  <si>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</si>
  <si>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</si>
  <si>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</si>
  <si>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</si>
  <si>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</si>
  <si>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</si>
  <si>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</si>
  <si>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</si>
  <si>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</si>
  <si>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</si>
  <si>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</si>
  <si>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</si>
  <si>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</si>
  <si>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</si>
  <si>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</si>
  <si>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</si>
  <si>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</si>
  <si>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</si>
  <si>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</si>
  <si>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</si>
  <si>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</si>
  <si>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</si>
  <si>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</si>
  <si>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</si>
  <si>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</si>
  <si>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</si>
  <si>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</si>
  <si>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</si>
  <si>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</si>
  <si>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</si>
  <si>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</si>
  <si>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</si>
  <si>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</si>
  <si>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</si>
  <si>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</si>
  <si>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</si>
  <si>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</si>
  <si>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</si>
  <si>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</si>
  <si>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</si>
  <si>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</si>
  <si>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</si>
  <si>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</si>
  <si>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</si>
  <si>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</si>
  <si>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</si>
  <si>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</si>
  <si>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</si>
  <si>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</si>
  <si>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</si>
  <si>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</si>
  <si>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</si>
  <si>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</si>
  <si>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</si>
  <si>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</si>
  <si>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</si>
  <si>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</si>
  <si>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</si>
  <si>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</si>
  <si>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</si>
  <si>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</si>
  <si>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</si>
  <si>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</si>
  <si>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</si>
  <si>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</si>
  <si>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</si>
  <si>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</si>
  <si>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</si>
  <si>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</si>
  <si>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</si>
  <si>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</si>
  <si>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</si>
  <si>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</si>
  <si>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</si>
  <si>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</si>
  <si>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</si>
  <si>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</si>
  <si>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</si>
  <si>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</si>
  <si>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</si>
  <si>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</si>
  <si>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</si>
  <si>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</si>
  <si>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</si>
  <si>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</si>
  <si>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</si>
  <si>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</si>
  <si>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</si>
  <si>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</si>
  <si>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</si>
  <si>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</si>
  <si>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</si>
  <si>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</si>
  <si>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</si>
  <si>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</si>
  <si>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</si>
  <si>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</si>
  <si>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</si>
  <si>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</si>
  <si>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</si>
  <si>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</si>
  <si>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</si>
  <si>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</si>
  <si>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</si>
  <si>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</si>
  <si>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</si>
  <si>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</si>
  <si>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</si>
  <si>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</si>
  <si>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</si>
  <si>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</si>
  <si>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</si>
  <si>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</si>
  <si>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</si>
  <si>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</si>
  <si>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</si>
  <si>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</si>
  <si>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</si>
  <si>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</si>
  <si>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</si>
  <si>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</si>
  <si>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</si>
  <si>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</si>
  <si>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</si>
  <si>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</si>
  <si>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</si>
  <si>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</si>
  <si>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</si>
  <si>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</si>
  <si>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</si>
  <si>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</si>
  <si>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</si>
  <si>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</si>
  <si>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</si>
  <si>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</si>
  <si>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</si>
  <si>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</si>
  <si>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</si>
  <si>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</si>
  <si>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</si>
  <si>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</si>
  <si>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</si>
  <si>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</si>
  <si>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</si>
  <si>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</si>
  <si>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</si>
  <si>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</si>
  <si>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</si>
  <si>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</si>
  <si>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</si>
  <si>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</si>
  <si>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</si>
  <si>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</si>
  <si>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</si>
  <si>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</si>
  <si>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</si>
  <si>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</si>
  <si>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</si>
  <si>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</si>
  <si>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</si>
  <si>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</si>
  <si>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</si>
  <si>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</si>
  <si>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</si>
  <si>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</si>
  <si>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</si>
  <si>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</si>
  <si>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</si>
  <si>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</si>
  <si>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</si>
  <si>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</si>
  <si>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</si>
  <si>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</si>
  <si>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</si>
  <si>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</si>
  <si>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</si>
  <si>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</si>
  <si>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</si>
  <si>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</si>
  <si>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</si>
  <si>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</si>
  <si>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</si>
  <si>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</si>
  <si>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</si>
  <si>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</si>
  <si>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</si>
  <si>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</si>
  <si>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</si>
  <si>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</si>
  <si>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</si>
  <si>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</si>
  <si>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</si>
  <si>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</si>
  <si>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</si>
  <si>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</si>
  <si>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</si>
  <si>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</si>
  <si>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</si>
  <si>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</si>
  <si>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</si>
  <si>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</si>
  <si>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</si>
  <si>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</si>
  <si>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</si>
  <si>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</si>
  <si>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</si>
  <si>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</si>
  <si>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</si>
  <si>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</si>
  <si>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</si>
  <si>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</si>
  <si>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</si>
  <si>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</si>
  <si>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</si>
  <si>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</si>
  <si>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</si>
  <si>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</si>
  <si>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</si>
  <si>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</si>
  <si>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</si>
  <si>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</si>
  <si>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</si>
  <si>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</si>
  <si>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</si>
  <si>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</si>
  <si>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</si>
  <si>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</si>
  <si>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</si>
  <si>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</si>
  <si>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</si>
  <si>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</si>
  <si>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</si>
  <si>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</si>
  <si>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</si>
  <si>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</si>
  <si>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</si>
  <si>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</si>
  <si>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</si>
  <si>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</si>
  <si>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</si>
  <si>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</si>
  <si>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</si>
  <si>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</si>
  <si>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</si>
  <si>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</si>
  <si>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</si>
  <si>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</si>
  <si>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</si>
  <si>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</si>
  <si>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</si>
  <si>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</si>
  <si>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</si>
  <si>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</si>
  <si>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</si>
  <si>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</si>
  <si>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</si>
  <si>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</si>
  <si>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</si>
  <si>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</si>
  <si>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</si>
  <si>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</si>
  <si>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</si>
  <si>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</si>
  <si>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</si>
  <si>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</si>
  <si>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</si>
  <si>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</si>
  <si>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</si>
  <si>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</si>
  <si>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</si>
  <si>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</si>
  <si>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</si>
  <si>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</si>
  <si>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</si>
  <si>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</si>
  <si>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</si>
  <si>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</si>
  <si>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</si>
  <si>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</si>
  <si>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</si>
  <si>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</si>
  <si>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</si>
  <si>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</si>
  <si>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</si>
  <si>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</si>
  <si>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</si>
  <si>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</si>
  <si>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</si>
  <si>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</si>
  <si>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</si>
  <si>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</si>
  <si>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</si>
  <si>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</si>
  <si>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</si>
  <si>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</si>
  <si>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</si>
  <si>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</si>
  <si>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</si>
  <si>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</si>
  <si>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</si>
  <si>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</si>
  <si>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</si>
  <si>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</si>
  <si>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</si>
  <si>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</si>
  <si>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</si>
  <si>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</si>
  <si>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</si>
  <si>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</si>
  <si>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</si>
  <si>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</si>
  <si>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</si>
  <si>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</si>
  <si>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</si>
  <si>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</si>
  <si>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</si>
  <si>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</si>
  <si>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</si>
  <si>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</si>
  <si>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</si>
  <si>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</si>
  <si>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</si>
  <si>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</si>
  <si>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</si>
  <si>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</si>
  <si>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</si>
  <si>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</si>
  <si>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</si>
  <si>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</si>
  <si>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</si>
  <si>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</si>
  <si>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</si>
  <si>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</si>
  <si>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</si>
  <si>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</si>
  <si>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</si>
  <si>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</si>
  <si>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</si>
  <si>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</si>
  <si>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</si>
  <si>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</si>
  <si>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</si>
  <si>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</si>
  <si>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</si>
  <si>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</si>
  <si>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</si>
  <si>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</si>
  <si>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</si>
  <si>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</si>
  <si>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</si>
  <si>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</si>
  <si>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</si>
  <si>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</si>
  <si>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</si>
  <si>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</si>
  <si>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</si>
  <si>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</si>
  <si>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</si>
  <si>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</si>
  <si>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</si>
  <si>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</si>
  <si>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</si>
  <si>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</si>
  <si>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</si>
  <si>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</si>
  <si>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</si>
  <si>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</si>
  <si>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</si>
  <si>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</si>
  <si>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</si>
  <si>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</si>
  <si>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</si>
  <si>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</si>
  <si>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</si>
  <si>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</si>
  <si>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</si>
  <si>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</si>
  <si>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</si>
  <si>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</si>
  <si>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</si>
  <si>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</si>
  <si>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</si>
  <si>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</si>
  <si>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</si>
  <si>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</si>
  <si>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</si>
  <si>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</si>
  <si>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</si>
  <si>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</si>
  <si>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</si>
  <si>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</si>
  <si>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</si>
  <si>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</si>
  <si>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</si>
  <si>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</si>
  <si>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</si>
  <si>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</si>
  <si>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</si>
  <si>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</si>
  <si>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</si>
  <si>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</si>
  <si>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</si>
  <si>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</si>
  <si>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</si>
  <si>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</si>
  <si>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</si>
  <si>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</si>
  <si>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</si>
  <si>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</si>
  <si>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</si>
  <si>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</si>
  <si>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</si>
  <si>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</si>
  <si>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</si>
  <si>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</si>
  <si>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</si>
  <si>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</si>
  <si>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</si>
  <si>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</si>
  <si>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</si>
  <si>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</si>
  <si>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</si>
  <si>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</si>
  <si>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</si>
  <si>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</si>
  <si>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</si>
  <si>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</si>
  <si>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</si>
  <si>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</si>
  <si>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</si>
  <si>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</si>
  <si>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</si>
  <si>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</si>
  <si>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</si>
  <si>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</si>
  <si>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</si>
  <si>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</si>
  <si>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</si>
  <si>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</si>
  <si>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</si>
  <si>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</si>
  <si>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</si>
  <si>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</si>
  <si>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</si>
  <si>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</si>
  <si>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</si>
  <si>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</si>
  <si>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</si>
  <si>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</si>
  <si>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</si>
  <si>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</si>
  <si>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</si>
  <si>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</si>
  <si>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</si>
  <si>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</si>
  <si>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</si>
  <si>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</si>
  <si>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</si>
  <si>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</si>
  <si>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</si>
  <si>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</si>
  <si>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</si>
  <si>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</si>
  <si>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</si>
  <si>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</si>
  <si>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</si>
  <si>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</si>
  <si>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</si>
  <si>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</si>
  <si>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</si>
  <si>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</si>
  <si>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</si>
  <si>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</si>
  <si>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</si>
  <si>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</si>
  <si>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</si>
  <si>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</si>
  <si>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</si>
  <si>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</si>
  <si>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</si>
  <si>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</si>
  <si>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</si>
  <si>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</si>
  <si>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</si>
  <si>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</si>
  <si>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</si>
  <si>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</si>
  <si>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</si>
  <si>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</si>
  <si>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</si>
  <si>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</si>
  <si>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</si>
  <si>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</si>
  <si>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</si>
  <si>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</si>
  <si>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</si>
  <si>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</si>
  <si>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</si>
  <si>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</si>
  <si>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</si>
  <si>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</si>
  <si>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</si>
  <si>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</si>
  <si>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</si>
  <si>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</si>
  <si>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</si>
  <si>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</si>
  <si>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</si>
  <si>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</si>
  <si>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</si>
  <si>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</si>
  <si>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</si>
  <si>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</si>
  <si>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</si>
  <si>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</si>
  <si>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</si>
  <si>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</si>
  <si>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</si>
  <si>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</si>
  <si>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</si>
  <si>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</si>
  <si>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</si>
  <si>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</si>
  <si>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</si>
  <si>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</si>
  <si>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</si>
  <si>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</si>
  <si>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</si>
  <si>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</si>
  <si>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</si>
  <si>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</si>
  <si>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</si>
  <si>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</si>
  <si>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</si>
  <si>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</si>
  <si>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</si>
  <si>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</si>
  <si>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</si>
  <si>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</si>
  <si>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</si>
  <si>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</si>
  <si>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</si>
  <si>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</si>
  <si>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</si>
  <si>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</si>
  <si>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</si>
  <si>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</si>
  <si>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</si>
  <si>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</si>
  <si>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</si>
  <si>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</si>
  <si>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</si>
  <si>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</si>
  <si>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</si>
  <si>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</si>
  <si>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</si>
  <si>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</si>
  <si>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</si>
  <si>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</si>
  <si>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</si>
  <si>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</si>
  <si>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</si>
  <si>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</si>
  <si>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</si>
  <si>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</si>
  <si>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</si>
  <si>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</si>
  <si>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</si>
  <si>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</si>
  <si>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</si>
  <si>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</si>
  <si>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</si>
  <si>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</si>
  <si>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</si>
  <si>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</si>
  <si>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</si>
  <si>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</si>
  <si>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</si>
  <si>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</si>
  <si>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</si>
  <si>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</si>
  <si>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</si>
  <si>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</si>
  <si>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</si>
  <si>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</si>
  <si>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</si>
  <si>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</si>
  <si>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</si>
  <si>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</si>
  <si>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</si>
  <si>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</si>
  <si>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</si>
  <si>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</si>
  <si>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</si>
  <si>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</si>
  <si>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</si>
  <si>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</si>
  <si>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</si>
  <si>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</si>
  <si>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</si>
  <si>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</si>
  <si>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</si>
  <si>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</si>
  <si>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</si>
  <si>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</si>
  <si>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</si>
  <si>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</si>
  <si>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</si>
  <si>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</si>
  <si>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</si>
  <si>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</si>
  <si>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</si>
  <si>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</si>
  <si>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</si>
  <si>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</si>
  <si>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</si>
  <si>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</si>
  <si>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</si>
  <si>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</si>
  <si>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</si>
  <si>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</si>
  <si>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</si>
  <si>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</si>
  <si>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</si>
  <si>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</si>
  <si>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</si>
  <si>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</si>
  <si>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</si>
  <si>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</si>
  <si>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</si>
  <si>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</si>
  <si>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</si>
  <si>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</si>
  <si>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</si>
  <si>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</si>
  <si>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</si>
  <si>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</si>
  <si>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</si>
  <si>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</si>
  <si>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</si>
  <si>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</si>
  <si>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</si>
  <si>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</si>
  <si>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</si>
  <si>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</si>
  <si>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</si>
  <si>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</si>
  <si>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</si>
  <si>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</si>
  <si>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</si>
  <si>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</si>
  <si>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</si>
  <si>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</si>
  <si>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</si>
  <si>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</si>
  <si>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</si>
  <si>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</si>
  <si>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</si>
  <si>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</si>
  <si>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</si>
  <si>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</si>
  <si>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</si>
  <si>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</si>
  <si>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</si>
  <si>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</si>
  <si>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</si>
  <si>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</si>
  <si>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</si>
  <si>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</si>
  <si>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</si>
  <si>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</si>
  <si>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</si>
  <si>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</si>
  <si>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</si>
  <si>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</si>
  <si>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</si>
  <si>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</si>
  <si>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</si>
  <si>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</si>
  <si>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</si>
  <si>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</si>
  <si>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</si>
  <si>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</si>
  <si>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</si>
  <si>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</si>
  <si>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</si>
  <si>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</si>
  <si>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</si>
  <si>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</si>
  <si>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</si>
  <si>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</si>
  <si>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</si>
  <si>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</si>
  <si>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</si>
  <si>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</si>
  <si>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</si>
  <si>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</si>
  <si>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</si>
  <si>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</si>
  <si>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</si>
  <si>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</si>
  <si>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</si>
  <si>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</si>
  <si>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</si>
  <si>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</si>
  <si>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</si>
  <si>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</si>
  <si>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</si>
  <si>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</si>
  <si>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</si>
  <si>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</si>
  <si>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</si>
  <si>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</si>
  <si>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</si>
  <si>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</si>
  <si>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</si>
  <si>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</si>
  <si>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</si>
  <si>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</si>
  <si>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</si>
  <si>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</si>
  <si>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</si>
  <si>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</si>
  <si>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</si>
  <si>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</si>
  <si>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</si>
  <si>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</si>
  <si>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</si>
  <si>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</si>
  <si>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</si>
  <si>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</si>
  <si>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</si>
  <si>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</si>
  <si>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</si>
  <si>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</si>
  <si>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</si>
  <si>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</si>
  <si>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</si>
  <si>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</si>
  <si>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</si>
  <si>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</si>
  <si>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</si>
  <si>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</si>
  <si>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</si>
  <si>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</si>
  <si>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</si>
  <si>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</si>
  <si>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</si>
  <si>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</si>
  <si>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</si>
  <si>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</si>
  <si>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</si>
  <si>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</si>
  <si>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</si>
  <si>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</si>
  <si>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</si>
  <si>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</si>
  <si>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</si>
  <si>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</si>
  <si>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</si>
  <si>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</si>
  <si>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</si>
  <si>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</si>
  <si>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</si>
  <si>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</si>
  <si>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</si>
  <si>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</si>
  <si>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</si>
  <si>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</si>
  <si>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</si>
  <si>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</si>
  <si>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</si>
  <si>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</si>
  <si>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</si>
  <si>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</si>
  <si>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</si>
  <si>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</si>
  <si>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</si>
  <si>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</si>
  <si>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</si>
  <si>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</si>
  <si>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</si>
  <si>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</si>
  <si>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</si>
  <si>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</si>
  <si>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</si>
  <si>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</si>
  <si>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</si>
  <si>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</si>
  <si>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</si>
  <si>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</si>
  <si>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</si>
  <si>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</si>
  <si>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</si>
  <si>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</si>
  <si>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</si>
  <si>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</si>
  <si>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</si>
  <si>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</si>
  <si>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</si>
  <si>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</si>
  <si>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</si>
  <si>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</si>
  <si>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</si>
  <si>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</si>
  <si>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</si>
  <si>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</si>
  <si>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</si>
  <si>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</si>
  <si>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</si>
  <si>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</si>
  <si>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</si>
  <si>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</si>
  <si>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</si>
  <si>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</si>
  <si>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</si>
  <si>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</si>
  <si>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</si>
  <si>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</si>
  <si>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</si>
  <si>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</si>
  <si>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</si>
  <si>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</si>
  <si>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</si>
  <si>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</si>
  <si>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</si>
  <si>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</si>
  <si>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</si>
  <si>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</si>
  <si>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</si>
  <si>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</si>
  <si>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</si>
  <si>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</si>
  <si>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</si>
  <si>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</si>
  <si>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</si>
  <si>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</si>
  <si>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</si>
  <si>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</si>
  <si>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</si>
  <si>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</si>
  <si>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</si>
  <si>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</si>
  <si>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</si>
  <si>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</si>
  <si>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</si>
  <si>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</si>
  <si>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</si>
  <si>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</si>
  <si>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</si>
  <si>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</si>
  <si>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</si>
  <si>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</si>
  <si>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</si>
  <si>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</si>
  <si>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</si>
  <si>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</si>
  <si>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</si>
  <si>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</si>
  <si>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</si>
  <si>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</si>
  <si>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</si>
  <si>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</si>
  <si>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</si>
  <si>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</si>
  <si>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</si>
  <si>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</si>
  <si>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</si>
  <si>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</si>
  <si>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</si>
  <si>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</si>
  <si>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</si>
  <si>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</si>
  <si>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</si>
  <si>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</si>
  <si>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</si>
  <si>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</si>
  <si>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</si>
  <si>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</si>
  <si>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</si>
  <si>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</si>
  <si>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</si>
  <si>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</si>
  <si>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</si>
  <si>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</si>
  <si>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</si>
  <si>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</si>
  <si>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</si>
  <si>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</si>
  <si>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</si>
  <si>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</si>
  <si>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</si>
  <si>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</si>
  <si>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</si>
  <si>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</si>
  <si>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</si>
  <si>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</si>
  <si>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</si>
  <si>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</si>
  <si>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</si>
  <si>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</si>
  <si>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</si>
  <si>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</si>
  <si>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</si>
  <si>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</si>
  <si>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</si>
  <si>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</si>
  <si>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</si>
  <si>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</si>
  <si>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</si>
  <si>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</si>
  <si>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</si>
  <si>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</si>
  <si>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</si>
  <si>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</si>
  <si>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</si>
  <si>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</si>
  <si>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</si>
  <si>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</si>
  <si>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</si>
  <si>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</si>
  <si>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</si>
  <si>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</si>
  <si>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</si>
  <si>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</si>
  <si>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</si>
  <si>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</si>
  <si>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</si>
  <si>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</si>
  <si>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</si>
  <si>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</si>
  <si>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</si>
  <si>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</si>
  <si>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</si>
  <si>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</si>
  <si>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</si>
  <si>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</si>
  <si>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</si>
  <si>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</si>
  <si>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</si>
  <si>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</si>
  <si>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</si>
  <si>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</si>
  <si>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</si>
  <si>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</si>
  <si>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</si>
  <si>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</si>
  <si>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</si>
  <si>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</si>
  <si>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</si>
  <si>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</si>
  <si>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</si>
  <si>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</si>
  <si>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</si>
  <si>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</si>
  <si>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</si>
  <si>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</si>
  <si>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</si>
  <si>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</si>
  <si>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</si>
  <si>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</si>
  <si>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</si>
  <si>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</si>
  <si>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</si>
  <si>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</si>
  <si>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</si>
  <si>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</si>
  <si>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</si>
  <si>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</si>
  <si>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</si>
  <si>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</si>
  <si>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</si>
  <si>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</si>
  <si>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</si>
  <si>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</si>
  <si>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</si>
  <si>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</si>
  <si>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</si>
  <si>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</si>
  <si>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</si>
  <si>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</si>
  <si>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</si>
  <si>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</si>
  <si>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</si>
  <si>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</si>
  <si>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</si>
  <si>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</si>
  <si>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</si>
  <si>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</si>
  <si>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</si>
  <si>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</si>
  <si>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</si>
  <si>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</si>
  <si>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</si>
  <si>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</si>
  <si>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</si>
  <si>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</si>
  <si>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</si>
  <si>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</si>
  <si>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</si>
  <si>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</si>
  <si>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</si>
  <si>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</si>
  <si>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</si>
  <si>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</si>
  <si>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</si>
  <si>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</si>
  <si>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</si>
  <si>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</si>
  <si>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</si>
  <si>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</si>
  <si>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</si>
  <si>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</si>
  <si>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</si>
  <si>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</si>
  <si>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</si>
  <si>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</si>
  <si>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</si>
  <si>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</si>
  <si>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</si>
  <si>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</si>
  <si>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</si>
  <si>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</si>
  <si>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</si>
  <si>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</si>
  <si>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</si>
  <si>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</si>
  <si>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</si>
  <si>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</si>
  <si>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</si>
  <si>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</si>
  <si>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</si>
  <si>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</si>
  <si>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</si>
  <si>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</si>
  <si>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</si>
  <si>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</si>
  <si>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</si>
  <si>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</si>
  <si>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</si>
  <si>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</si>
  <si>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</si>
  <si>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</si>
  <si>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</si>
  <si>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</si>
  <si>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</si>
  <si>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</si>
  <si>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</si>
  <si>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</si>
  <si>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</si>
  <si>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</si>
  <si>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</si>
  <si>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</si>
  <si>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</si>
  <si>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</si>
  <si>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</si>
  <si>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</si>
  <si>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</si>
  <si>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</si>
  <si>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</si>
  <si>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</si>
  <si>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</si>
  <si>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</si>
  <si>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</si>
  <si>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</si>
  <si>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</si>
  <si>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</si>
  <si>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</si>
  <si>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</si>
  <si>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</si>
  <si>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</si>
  <si>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</si>
  <si>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</si>
  <si>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</si>
  <si>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</si>
  <si>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</si>
  <si>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</si>
  <si>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</si>
  <si>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</si>
  <si>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</si>
  <si>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</si>
  <si>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</si>
  <si>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</si>
  <si>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</si>
  <si>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</si>
  <si>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</si>
  <si>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</si>
  <si>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</si>
  <si>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</si>
  <si>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</si>
  <si>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</si>
  <si>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</si>
  <si>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</si>
  <si>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</si>
  <si>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</si>
  <si>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</si>
  <si>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</si>
  <si>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</si>
  <si>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</si>
  <si>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</si>
  <si>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</si>
  <si>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</si>
  <si>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</si>
  <si>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</si>
  <si>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</si>
  <si>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</si>
  <si>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</si>
  <si>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</si>
  <si>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</si>
  <si>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</si>
  <si>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</si>
  <si>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</si>
  <si>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</si>
  <si>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</si>
  <si>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</si>
  <si>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</si>
  <si>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</si>
  <si>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</si>
  <si>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</si>
  <si>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</si>
  <si>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</si>
  <si>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</si>
  <si>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</si>
  <si>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</si>
  <si>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</si>
  <si>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</si>
  <si>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</si>
  <si>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</si>
  <si>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</si>
  <si>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</si>
  <si>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</si>
  <si>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</si>
  <si>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</si>
  <si>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</si>
  <si>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</si>
  <si>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</si>
  <si>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</si>
  <si>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</si>
  <si>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</si>
  <si>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</si>
  <si>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</si>
  <si>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</si>
  <si>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</si>
  <si>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</si>
  <si>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</si>
  <si>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</si>
  <si>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</si>
  <si>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</si>
  <si>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</si>
  <si>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</si>
  <si>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</si>
  <si>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</si>
  <si>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</si>
  <si>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</si>
  <si>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</si>
  <si>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</si>
  <si>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</si>
  <si>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</si>
  <si>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</si>
  <si>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</si>
  <si>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</si>
  <si>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</si>
  <si>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</si>
  <si>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</si>
  <si>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</si>
  <si>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</si>
  <si>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</si>
  <si>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</si>
  <si>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</si>
  <si>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</si>
  <si>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</si>
  <si>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</si>
  <si>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</si>
  <si>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</si>
  <si>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</si>
  <si>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</si>
  <si>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</si>
  <si>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</si>
  <si>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</si>
  <si>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</si>
  <si>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</si>
  <si>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</si>
  <si>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</si>
  <si>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</si>
  <si>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</si>
  <si>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</si>
  <si>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</si>
  <si>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</si>
  <si>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</si>
  <si>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</si>
  <si>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</si>
  <si>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</si>
  <si>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</si>
  <si>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</si>
  <si>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</si>
  <si>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</si>
  <si>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</si>
  <si>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</si>
  <si>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</si>
  <si>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</si>
  <si>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</si>
  <si>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</si>
  <si>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</si>
  <si>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</si>
  <si>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</si>
  <si>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</si>
  <si>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</si>
  <si>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</si>
  <si>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</si>
  <si>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</si>
  <si>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</si>
  <si>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</si>
  <si>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</si>
  <si>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</si>
  <si>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</si>
  <si>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</si>
  <si>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</si>
  <si>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</si>
  <si>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</si>
  <si>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</si>
  <si>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</si>
  <si>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</si>
  <si>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</si>
  <si>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</si>
  <si>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</si>
  <si>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</si>
  <si>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</si>
  <si>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</si>
  <si>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</si>
  <si>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</si>
  <si>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</si>
  <si>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</si>
  <si>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</si>
  <si>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</si>
  <si>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</si>
  <si>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</si>
  <si>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</si>
  <si>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</si>
  <si>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</si>
  <si>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</si>
  <si>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</si>
  <si>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</si>
  <si>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</si>
  <si>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</si>
  <si>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</si>
  <si>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</si>
  <si>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</si>
  <si>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</si>
  <si>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</si>
  <si>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</si>
  <si>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</si>
  <si>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</si>
  <si>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</si>
  <si>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</si>
  <si>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</si>
  <si>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</si>
  <si>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</si>
  <si>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</si>
  <si>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</si>
  <si>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</si>
  <si>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</si>
  <si>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</si>
  <si>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</si>
  <si>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</si>
  <si>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</si>
  <si>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</si>
  <si>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</si>
  <si>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</si>
  <si>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</si>
  <si>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</si>
  <si>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</si>
  <si>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</si>
  <si>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</si>
  <si>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</si>
  <si>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</si>
  <si>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</si>
  <si>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</si>
  <si>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</si>
  <si>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</si>
  <si>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</si>
  <si>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</si>
  <si>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</si>
  <si>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</si>
  <si>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</si>
  <si>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</si>
  <si>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</si>
  <si>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</si>
  <si>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</si>
  <si>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</si>
  <si>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</si>
  <si>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</si>
  <si>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</si>
  <si>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</si>
  <si>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</si>
  <si>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</si>
  <si>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</si>
  <si>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</si>
  <si>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</si>
  <si>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</si>
  <si>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</si>
  <si>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</si>
  <si>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</si>
  <si>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</si>
  <si>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</si>
  <si>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</si>
  <si>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</si>
  <si>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</si>
  <si>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</si>
  <si>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</si>
  <si>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</si>
  <si>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</si>
  <si>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</si>
  <si>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</si>
  <si>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</si>
  <si>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</si>
  <si>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</si>
  <si>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</si>
  <si>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</si>
  <si>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</si>
  <si>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</si>
  <si>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</si>
  <si>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</si>
  <si>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</si>
  <si>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</si>
  <si>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</si>
  <si>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</si>
  <si>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</si>
  <si>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</si>
  <si>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</si>
  <si>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</si>
  <si>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</si>
  <si>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</si>
  <si>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</si>
  <si>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</si>
  <si>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</si>
  <si>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</si>
  <si>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</si>
  <si>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</si>
  <si>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</si>
  <si>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</si>
  <si>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</si>
  <si>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</si>
  <si>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</si>
  <si>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</si>
  <si>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</si>
  <si>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</si>
  <si>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</si>
  <si>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</si>
  <si>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</si>
  <si>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</si>
  <si>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</si>
  <si>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</si>
  <si>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</si>
  <si>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</si>
  <si>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</si>
  <si>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</si>
  <si>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</si>
  <si>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</si>
  <si>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</si>
  <si>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</si>
  <si>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</si>
  <si>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</si>
  <si>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</si>
  <si>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</si>
  <si>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</si>
  <si>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</si>
  <si>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</si>
  <si>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</si>
  <si>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</si>
  <si>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</si>
  <si>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</si>
  <si>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</si>
  <si>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</si>
  <si>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</si>
  <si>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</si>
  <si>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</si>
  <si>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</si>
  <si>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</si>
  <si>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</si>
  <si>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</si>
  <si>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</si>
  <si>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</si>
  <si>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</si>
  <si>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</si>
  <si>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</si>
  <si>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</si>
  <si>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</si>
  <si>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</si>
  <si>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</si>
  <si>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</si>
  <si>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</si>
  <si>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</si>
  <si>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</si>
  <si>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</si>
  <si>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</si>
  <si>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</si>
  <si>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</si>
  <si>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</si>
  <si>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</si>
  <si>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</si>
  <si>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</si>
  <si>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</si>
  <si>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</si>
  <si>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</si>
  <si>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</si>
  <si>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</si>
  <si>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</si>
  <si>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</si>
  <si>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</si>
  <si>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</si>
  <si>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</si>
  <si>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</si>
  <si>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</si>
  <si>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</si>
  <si>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</si>
  <si>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</si>
  <si>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</si>
  <si>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</si>
  <si>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</si>
  <si>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</si>
  <si>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</si>
  <si>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</si>
  <si>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</si>
  <si>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</si>
  <si>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</si>
  <si>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</si>
  <si>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</si>
  <si>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</si>
  <si>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</si>
  <si>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</si>
  <si>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</si>
  <si>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</si>
  <si>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</si>
  <si>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</si>
  <si>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</si>
  <si>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</si>
  <si>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</si>
  <si>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</si>
  <si>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</si>
  <si>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</si>
  <si>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</si>
  <si>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</si>
  <si>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</si>
  <si>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</si>
  <si>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</si>
  <si>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</si>
  <si>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</si>
  <si>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</si>
  <si>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</si>
  <si>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</si>
  <si>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</si>
  <si>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</si>
  <si>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</si>
  <si>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</si>
  <si>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</si>
  <si>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</si>
  <si>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</si>
  <si>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</si>
  <si>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</si>
  <si>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</si>
  <si>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</si>
  <si>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</si>
  <si>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</si>
  <si>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</si>
  <si>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</si>
  <si>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</si>
  <si>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</si>
  <si>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</si>
  <si>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</si>
  <si>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</si>
  <si>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</si>
  <si>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</si>
  <si>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</si>
  <si>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</si>
  <si>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</si>
  <si>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</si>
  <si>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</si>
  <si>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</si>
  <si>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</si>
  <si>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</si>
  <si>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</si>
  <si>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</si>
  <si>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</si>
  <si>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</si>
  <si>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</si>
  <si>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</si>
  <si>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</si>
  <si>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</si>
  <si>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</si>
  <si>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</si>
  <si>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</si>
  <si>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</si>
  <si>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</si>
  <si>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</si>
  <si>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</si>
  <si>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</si>
  <si>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</si>
  <si>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</si>
  <si>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</si>
  <si>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</si>
  <si>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</si>
  <si>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</si>
  <si>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</si>
  <si>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</si>
  <si>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</si>
  <si>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</si>
  <si>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</si>
  <si>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</si>
  <si>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</si>
  <si>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</si>
  <si>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</si>
  <si>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</si>
  <si>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</si>
  <si>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</si>
  <si>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</si>
  <si>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</si>
  <si>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</si>
  <si>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</si>
  <si>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</si>
  <si>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</si>
  <si>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</si>
  <si>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</si>
  <si>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</si>
  <si>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</si>
  <si>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</si>
  <si>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</si>
  <si>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</si>
  <si>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</si>
  <si>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</si>
  <si>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</si>
  <si>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</si>
  <si>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</si>
  <si>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</si>
  <si>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</si>
  <si>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</si>
  <si>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</si>
  <si>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</si>
  <si>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</si>
  <si>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</si>
  <si>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</si>
  <si>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</si>
  <si>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</si>
  <si>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</si>
  <si>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</si>
  <si>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</si>
  <si>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</si>
  <si>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</si>
  <si>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</si>
  <si>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</si>
  <si>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</si>
  <si>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</si>
  <si>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</si>
  <si>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</si>
  <si>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</si>
  <si>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</si>
  <si>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</si>
  <si>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</si>
  <si>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</si>
  <si>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</si>
  <si>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</si>
  <si>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</si>
  <si>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</si>
  <si>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</si>
  <si>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</si>
  <si>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</si>
  <si>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</si>
  <si>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</si>
  <si>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</si>
  <si>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</si>
  <si>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</si>
  <si>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</si>
  <si>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</si>
  <si>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</si>
  <si>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</si>
  <si>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</si>
  <si>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</si>
  <si>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</si>
  <si>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</si>
  <si>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</si>
  <si>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</si>
  <si>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</si>
  <si>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</si>
  <si>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</si>
  <si>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</si>
  <si>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</si>
  <si>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</si>
  <si>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</si>
  <si>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</si>
  <si>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</si>
  <si>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</si>
  <si>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</si>
  <si>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</si>
  <si>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</si>
  <si>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</si>
  <si>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</si>
  <si>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</si>
  <si>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</si>
  <si>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</si>
  <si>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</si>
  <si>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</si>
  <si>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</si>
  <si>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</si>
  <si>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</si>
  <si>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</si>
  <si>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</si>
  <si>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</si>
  <si>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</si>
  <si>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</si>
  <si>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</si>
  <si>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</si>
  <si>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</si>
  <si>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</si>
  <si>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</si>
  <si>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</si>
  <si>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</si>
  <si>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</si>
  <si>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</si>
  <si>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</si>
  <si>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</si>
  <si>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</si>
  <si>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</si>
  <si>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</si>
  <si>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</si>
  <si>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</si>
  <si>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</si>
  <si>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</si>
  <si>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</si>
  <si>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</si>
  <si>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</si>
  <si>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</si>
  <si>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</si>
  <si>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</si>
  <si>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</si>
  <si>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</si>
  <si>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</si>
  <si>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</si>
  <si>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</si>
  <si>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</si>
  <si>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</si>
  <si>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</si>
  <si>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</si>
  <si>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</si>
  <si>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</si>
  <si>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</si>
  <si>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</si>
  <si>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</si>
  <si>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</si>
  <si>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</si>
  <si>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</si>
  <si>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</si>
  <si>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</si>
  <si>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</si>
  <si>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</si>
  <si>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</si>
  <si>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</si>
  <si>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</si>
  <si>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</si>
  <si>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</si>
  <si>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</si>
  <si>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</si>
  <si>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</si>
  <si>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</si>
  <si>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</si>
  <si>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</si>
  <si>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</si>
  <si>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</si>
  <si>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</si>
  <si>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</si>
  <si>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</si>
  <si>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</si>
  <si>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</si>
  <si>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</si>
  <si>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</si>
  <si>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</si>
  <si>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</si>
  <si>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</si>
  <si>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</si>
  <si>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</si>
  <si>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</si>
  <si>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</si>
  <si>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</si>
  <si>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</si>
  <si>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</si>
  <si>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</si>
  <si>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</si>
  <si>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</si>
  <si>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</si>
  <si>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</si>
  <si>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</si>
  <si>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</si>
  <si>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</si>
  <si>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</si>
  <si>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</si>
  <si>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</si>
  <si>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</si>
  <si>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</si>
  <si>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</si>
  <si>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</si>
  <si>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</si>
  <si>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</si>
  <si>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</si>
  <si>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</si>
  <si>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</si>
  <si>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</si>
  <si>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</si>
  <si>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</si>
  <si>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</si>
  <si>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</si>
  <si>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</si>
  <si>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</si>
  <si>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</si>
  <si>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</si>
  <si>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</si>
  <si>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</si>
  <si>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</si>
  <si>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</si>
  <si>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</si>
  <si>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</si>
  <si>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</si>
  <si>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</si>
  <si>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</si>
  <si>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</si>
  <si>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</si>
  <si>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</si>
  <si>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</si>
  <si>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</si>
  <si>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</si>
  <si>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</si>
  <si>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</si>
  <si>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</si>
  <si>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</si>
  <si>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</si>
  <si>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</si>
  <si>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</si>
  <si>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</si>
  <si>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</si>
  <si>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</si>
  <si>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</si>
  <si>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</si>
  <si>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</si>
  <si>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</si>
  <si>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</si>
  <si>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</si>
  <si>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</si>
  <si>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</si>
  <si>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</si>
  <si>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</si>
  <si>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</si>
  <si>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</si>
  <si>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</si>
  <si>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</si>
  <si>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</si>
  <si>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</si>
  <si>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</si>
  <si>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</si>
  <si>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</si>
  <si>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</si>
  <si>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</si>
  <si>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</si>
  <si>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</si>
  <si>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</si>
  <si>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</si>
  <si>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</si>
  <si>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</si>
  <si>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</si>
  <si>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</si>
  <si>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</si>
  <si>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</si>
  <si>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</si>
  <si>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</si>
  <si>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</si>
  <si>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</si>
  <si>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</si>
  <si>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</si>
  <si>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</si>
  <si>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</si>
  <si>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</si>
  <si>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</si>
  <si>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</si>
  <si>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</si>
  <si>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</si>
  <si>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</si>
  <si>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</si>
  <si>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</si>
  <si>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</si>
  <si>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</si>
  <si>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</si>
  <si>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</si>
  <si>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</si>
  <si>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</si>
  <si>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</si>
  <si>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</si>
  <si>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</si>
  <si>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</si>
  <si>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</si>
  <si>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</si>
  <si>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</si>
  <si>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</si>
  <si>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</si>
  <si>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</si>
  <si>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</si>
  <si>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</si>
  <si>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</si>
  <si>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</si>
  <si>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</si>
  <si>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</si>
  <si>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</si>
  <si>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</si>
  <si>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</si>
  <si>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</si>
  <si>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</si>
  <si>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</si>
  <si>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</si>
  <si>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</si>
  <si>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</si>
  <si>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</si>
  <si>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</si>
  <si>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</si>
  <si>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</si>
  <si>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</si>
  <si>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</si>
  <si>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</si>
  <si>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</si>
  <si>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</si>
  <si>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</si>
  <si>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</si>
  <si>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</si>
  <si>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</si>
  <si>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</si>
  <si>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</si>
  <si>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</si>
  <si>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</si>
  <si>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</si>
  <si>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</si>
  <si>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</si>
  <si>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</si>
  <si>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</si>
  <si>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</si>
  <si>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</si>
  <si>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</si>
  <si>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</si>
  <si>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</si>
  <si>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</si>
  <si>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</si>
  <si>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</si>
  <si>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</si>
  <si>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</si>
  <si>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</si>
  <si>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</si>
  <si>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</si>
  <si>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</si>
  <si>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</si>
  <si>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</si>
  <si>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</si>
  <si>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</si>
  <si>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</si>
  <si>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</si>
  <si>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</si>
  <si>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</si>
  <si>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</si>
  <si>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</si>
  <si>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</si>
  <si>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</si>
  <si>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</si>
  <si>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</si>
  <si>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</si>
  <si>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</si>
  <si>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</si>
  <si>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</si>
  <si>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</si>
  <si>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</si>
  <si>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</si>
  <si>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</si>
  <si>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</si>
  <si>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</si>
  <si>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</si>
  <si>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</si>
  <si>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</si>
  <si>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</si>
  <si>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</si>
  <si>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</si>
  <si>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</si>
  <si>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</si>
  <si>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</si>
  <si>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</si>
  <si>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</si>
  <si>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</si>
  <si>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</si>
  <si>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</si>
  <si>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</si>
  <si>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</si>
  <si>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</si>
  <si>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</si>
  <si>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</si>
  <si>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</si>
  <si>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</si>
  <si>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</si>
  <si>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</si>
  <si>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</si>
  <si>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</si>
  <si>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</si>
  <si>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</si>
  <si>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</si>
  <si>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</si>
  <si>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</si>
  <si>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</si>
  <si>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</si>
  <si>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</si>
  <si>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</si>
  <si>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</si>
  <si>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</si>
  <si>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</si>
  <si>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</si>
  <si>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</si>
  <si>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</si>
  <si>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</si>
  <si>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</si>
  <si>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</si>
  <si>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</si>
  <si>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</si>
  <si>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</si>
  <si>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</si>
  <si>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</si>
  <si>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</si>
  <si>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</si>
  <si>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</si>
  <si>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</si>
  <si>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</si>
  <si>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</si>
  <si>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</si>
  <si>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</si>
  <si>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</si>
  <si>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</si>
  <si>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</si>
  <si>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</si>
  <si>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</si>
  <si>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</si>
  <si>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</si>
  <si>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</si>
  <si>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</si>
  <si>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</si>
  <si>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</si>
  <si>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</si>
  <si>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</si>
  <si>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</si>
  <si>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</si>
  <si>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</si>
  <si>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</si>
  <si>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</si>
  <si>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</si>
  <si>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</si>
  <si>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</si>
  <si>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</si>
  <si>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</si>
  <si>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</si>
  <si>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</si>
  <si>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</si>
  <si>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</si>
  <si>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</si>
  <si>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</si>
  <si>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</si>
  <si>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</si>
  <si>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</si>
  <si>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</si>
  <si>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</si>
  <si>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</si>
  <si>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</si>
  <si>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</si>
  <si>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</si>
  <si>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</si>
  <si>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</si>
  <si>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</si>
  <si>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</si>
  <si>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</si>
  <si>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</si>
  <si>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</si>
  <si>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</si>
  <si>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</si>
  <si>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</si>
  <si>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</si>
  <si>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</si>
  <si>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</si>
  <si>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</si>
  <si>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</si>
  <si>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</si>
  <si>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</si>
  <si>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</si>
  <si>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</si>
  <si>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</si>
  <si>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</si>
  <si>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</si>
  <si>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</si>
  <si>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</si>
  <si>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</si>
  <si>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</si>
  <si>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</si>
  <si>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</si>
  <si>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</si>
  <si>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</si>
  <si>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</si>
  <si>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</si>
  <si>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</si>
  <si>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</si>
  <si>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</si>
  <si>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</si>
  <si>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</si>
  <si>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</si>
  <si>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</si>
  <si>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</si>
  <si>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</si>
  <si>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</si>
  <si>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</si>
  <si>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</si>
  <si>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</si>
  <si>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</si>
  <si>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</si>
  <si>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</si>
  <si>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</si>
  <si>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</si>
  <si>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</si>
  <si>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</si>
  <si>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</si>
  <si>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</si>
  <si>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</si>
  <si>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</si>
  <si>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</si>
  <si>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</si>
  <si>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</si>
  <si>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</si>
  <si>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</si>
  <si>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</si>
  <si>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</si>
  <si>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</si>
  <si>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</si>
  <si>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</si>
  <si>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</si>
  <si>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</si>
  <si>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</si>
  <si>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</si>
  <si>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</si>
  <si>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</si>
  <si>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</si>
  <si>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</si>
  <si>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</si>
  <si>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</si>
  <si>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</si>
  <si>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</si>
  <si>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</si>
  <si>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</si>
  <si>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</si>
  <si>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</si>
  <si>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</si>
  <si>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</si>
  <si>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</si>
  <si>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</si>
  <si>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</si>
  <si>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</si>
  <si>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</si>
  <si>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</si>
  <si>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</si>
  <si>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</si>
  <si>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</si>
  <si>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</si>
  <si>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</si>
  <si>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</si>
  <si>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</si>
  <si>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</si>
  <si>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</si>
  <si>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</si>
  <si>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</si>
  <si>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</si>
  <si>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</si>
  <si>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</si>
  <si>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</si>
  <si>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</si>
  <si>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</si>
  <si>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</si>
  <si>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</si>
  <si>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</si>
  <si>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</si>
  <si>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</si>
  <si>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</si>
  <si>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</si>
  <si>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</si>
  <si>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</si>
  <si>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</si>
  <si>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</si>
  <si>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</si>
  <si>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</si>
  <si>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</si>
  <si>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</si>
  <si>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</si>
  <si>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</si>
  <si>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</si>
  <si>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</si>
  <si>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</si>
  <si>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</si>
  <si>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</si>
  <si>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</si>
  <si>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</si>
  <si>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</si>
  <si>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</si>
  <si>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</si>
  <si>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</si>
  <si>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</si>
  <si>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</si>
  <si>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</si>
  <si>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</si>
  <si>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</si>
  <si>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</si>
  <si>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</si>
  <si>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</si>
  <si>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</si>
  <si>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</si>
  <si>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</si>
  <si>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</si>
  <si>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</si>
  <si>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</si>
  <si>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</si>
  <si>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</si>
  <si>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</si>
  <si>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</si>
  <si>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</si>
  <si>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</si>
  <si>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</si>
  <si>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</si>
  <si>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</si>
  <si>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</si>
  <si>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</si>
  <si>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</si>
  <si>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</si>
  <si>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</si>
  <si>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</si>
  <si>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</si>
  <si>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</si>
  <si>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</si>
  <si>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</si>
  <si>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</si>
  <si>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</si>
  <si>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</si>
  <si>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</si>
  <si>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</si>
  <si>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</si>
  <si>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</si>
  <si>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</si>
  <si>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</si>
  <si>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</si>
  <si>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</si>
  <si>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</si>
  <si>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</si>
  <si>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</si>
  <si>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</si>
  <si>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</si>
  <si>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</si>
  <si>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</si>
  <si>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</si>
  <si>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</si>
  <si>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</si>
  <si>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</si>
  <si>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</si>
  <si>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</si>
  <si>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</si>
  <si>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</si>
  <si>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</si>
  <si>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</si>
  <si>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</si>
  <si>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</si>
  <si>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</si>
  <si>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</si>
  <si>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</si>
  <si>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</si>
  <si>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</si>
  <si>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</si>
  <si>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</si>
  <si>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</si>
  <si>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</si>
  <si>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</si>
  <si>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</si>
  <si>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</si>
  <si>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</si>
  <si>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</si>
  <si>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</si>
  <si>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</si>
  <si>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</si>
  <si>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</si>
  <si>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</si>
  <si>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</si>
  <si>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</si>
  <si>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</si>
  <si>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</si>
  <si>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</si>
  <si>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</si>
  <si>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</si>
  <si>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</si>
  <si>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</si>
  <si>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</si>
  <si>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</si>
  <si>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</si>
  <si>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</si>
  <si>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</si>
  <si>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</si>
  <si>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</si>
  <si>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</si>
  <si>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</si>
  <si>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</si>
  <si>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</si>
  <si>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</si>
  <si>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</si>
  <si>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</si>
  <si>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</si>
  <si>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</si>
  <si>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</si>
  <si>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</si>
  <si>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</si>
  <si>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</si>
  <si>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</si>
  <si>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</si>
  <si>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</si>
  <si>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</si>
  <si>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</si>
  <si>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</si>
  <si>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</si>
  <si>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</si>
  <si>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</si>
  <si>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</si>
  <si>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</si>
  <si>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</si>
  <si>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</si>
  <si>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</si>
  <si>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</si>
  <si>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</si>
  <si>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</si>
  <si>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</si>
  <si>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</si>
  <si>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</si>
  <si>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</si>
  <si>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</si>
  <si>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</si>
  <si>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</si>
  <si>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</si>
  <si>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</si>
  <si>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</si>
  <si>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</si>
  <si>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</si>
  <si>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</si>
  <si>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</si>
  <si>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</si>
  <si>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</si>
  <si>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</si>
  <si>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</si>
  <si>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</si>
  <si>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</si>
  <si>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</si>
  <si>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</si>
  <si>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</si>
  <si>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</si>
  <si>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</si>
  <si>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</si>
  <si>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</si>
  <si>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</si>
  <si>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</si>
  <si>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</si>
  <si>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</si>
  <si>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</si>
  <si>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</si>
  <si>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</si>
  <si>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</si>
  <si>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</si>
  <si>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</si>
  <si>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</si>
  <si>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</si>
  <si>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</si>
  <si>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</si>
  <si>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</si>
  <si>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</si>
  <si>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</si>
  <si>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</si>
  <si>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</si>
  <si>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</si>
  <si>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</si>
  <si>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</si>
  <si>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</si>
  <si>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</si>
  <si>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</si>
  <si>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</si>
  <si>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</si>
  <si>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</si>
  <si>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</si>
  <si>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</si>
  <si>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</si>
  <si>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</si>
  <si>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</si>
  <si>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</si>
  <si>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</si>
  <si>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</si>
  <si>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</si>
  <si>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</si>
  <si>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</si>
  <si>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</si>
  <si>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</si>
  <si>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</si>
  <si>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</si>
  <si>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</si>
  <si>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</si>
  <si>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</si>
  <si>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</si>
  <si>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</si>
  <si>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</si>
  <si>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</si>
  <si>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</si>
  <si>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</si>
  <si>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</si>
  <si>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</si>
  <si>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</si>
  <si>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</si>
  <si>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</si>
  <si>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</si>
  <si>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</si>
  <si>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</si>
  <si>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</si>
  <si>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</si>
  <si>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</si>
  <si>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</si>
  <si>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</si>
  <si>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</si>
  <si>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</si>
  <si>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</si>
  <si>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</si>
  <si>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</si>
  <si>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</si>
  <si>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</si>
  <si>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</si>
  <si>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</si>
  <si>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</si>
  <si>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</si>
  <si>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</si>
  <si>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</si>
  <si>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</si>
  <si>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</si>
  <si>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</si>
  <si>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</si>
  <si>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</si>
  <si>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</si>
  <si>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</si>
  <si>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</si>
  <si>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</si>
  <si>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</si>
  <si>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</si>
  <si>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</si>
  <si>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</si>
  <si>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</si>
  <si>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</si>
  <si>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</si>
  <si>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</si>
  <si>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</si>
  <si>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</si>
  <si>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</si>
  <si>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</si>
  <si>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</si>
  <si>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</si>
  <si>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</si>
  <si>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</si>
  <si>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</si>
  <si>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</si>
  <si>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</si>
  <si>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</si>
  <si>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</si>
  <si>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</si>
  <si>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</si>
  <si>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</si>
  <si>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</si>
  <si>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</si>
  <si>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</si>
  <si>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</si>
  <si>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</si>
  <si>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</si>
  <si>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</si>
  <si>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</si>
  <si>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</si>
  <si>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</si>
  <si>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</si>
  <si>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</si>
  <si>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</si>
  <si>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</si>
  <si>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</si>
  <si>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</si>
  <si>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</si>
  <si>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</si>
  <si>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</si>
  <si>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</si>
  <si>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</si>
  <si>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</si>
  <si>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</si>
  <si>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</si>
  <si>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</si>
  <si>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</si>
  <si>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</si>
  <si>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</si>
  <si>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</si>
  <si>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</si>
  <si>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</si>
  <si>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</si>
  <si>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</si>
  <si>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</si>
  <si>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</si>
  <si>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</si>
  <si>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</si>
  <si>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</si>
  <si>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</si>
  <si>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</si>
  <si>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</si>
  <si>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</si>
  <si>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</si>
  <si>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</si>
  <si>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</si>
  <si>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</si>
  <si>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</si>
  <si>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</si>
  <si>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</si>
  <si>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</si>
  <si>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</si>
  <si>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</si>
  <si>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</si>
  <si>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</si>
  <si>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</si>
  <si>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</si>
  <si>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</si>
  <si>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</si>
  <si>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</si>
  <si>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</si>
  <si>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</si>
  <si>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</si>
  <si>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</si>
  <si>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</si>
  <si>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</si>
  <si>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</si>
  <si>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</si>
  <si>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</si>
  <si>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</si>
  <si>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</si>
  <si>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</si>
  <si>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</si>
  <si>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</si>
  <si>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</si>
  <si>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</si>
  <si>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</si>
  <si>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</si>
  <si>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</si>
  <si>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</si>
  <si>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</si>
  <si>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</si>
  <si>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</si>
  <si>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</si>
  <si>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</si>
  <si>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</si>
  <si>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</si>
  <si>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</si>
  <si>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</si>
  <si>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</si>
  <si>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</si>
  <si>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</si>
  <si>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</si>
  <si>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</si>
  <si>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</si>
  <si>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</si>
  <si>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</si>
  <si>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</si>
  <si>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</si>
  <si>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</si>
  <si>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</si>
  <si>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</si>
  <si>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</si>
  <si>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</si>
  <si>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</si>
  <si>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</si>
  <si>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</si>
  <si>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</si>
  <si>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</si>
  <si>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</si>
  <si>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</si>
  <si>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</si>
  <si>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</si>
  <si>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</si>
  <si>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</si>
  <si>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</si>
  <si>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</si>
  <si>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</si>
  <si>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</si>
  <si>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</si>
  <si>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</si>
  <si>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</si>
  <si>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</si>
  <si>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</si>
  <si>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</si>
  <si>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</si>
  <si>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</si>
  <si>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</si>
  <si>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</si>
  <si>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</si>
  <si>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</si>
  <si>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</si>
  <si>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</si>
  <si>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</si>
  <si>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</si>
  <si>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</si>
  <si>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</si>
  <si>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</si>
  <si>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</si>
  <si>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</si>
  <si>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</si>
  <si>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</si>
  <si>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</si>
  <si>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</si>
  <si>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</si>
  <si>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</si>
  <si>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</si>
  <si>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</si>
  <si>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</si>
  <si>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</si>
  <si>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</si>
  <si>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</si>
  <si>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</si>
  <si>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</si>
  <si>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</si>
  <si>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</si>
  <si>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</si>
  <si>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</si>
  <si>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</si>
  <si>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</si>
  <si>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</si>
  <si>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</si>
  <si>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</si>
  <si>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</si>
  <si>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</si>
  <si>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</si>
  <si>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</si>
  <si>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</si>
  <si>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</si>
  <si>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</si>
  <si>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</si>
  <si>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</si>
  <si>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</si>
  <si>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</si>
  <si>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</si>
  <si>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</si>
  <si>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</si>
  <si>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</si>
  <si>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</si>
  <si>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</si>
  <si>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</si>
  <si>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</si>
  <si>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</si>
  <si>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</si>
  <si>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</si>
  <si>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</si>
  <si>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</si>
  <si>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</si>
  <si>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</si>
  <si>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</si>
  <si>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</si>
  <si>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</si>
  <si>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</si>
  <si>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</si>
  <si>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</si>
  <si>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</si>
  <si>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</si>
  <si>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</si>
  <si>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</si>
  <si>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</si>
  <si>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</si>
  <si>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</si>
  <si>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</si>
  <si>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</si>
  <si>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</si>
  <si>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</si>
  <si>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</si>
  <si>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</si>
  <si>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</si>
  <si>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</si>
  <si>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</si>
  <si>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</si>
  <si>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</si>
  <si>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</si>
  <si>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</si>
  <si>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</si>
  <si>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</si>
  <si>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</si>
  <si>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</si>
  <si>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</si>
  <si>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</si>
  <si>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</si>
  <si>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</si>
  <si>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</si>
  <si>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</si>
  <si>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</si>
  <si>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</si>
  <si>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</si>
  <si>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</si>
  <si>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</si>
  <si>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</si>
  <si>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</si>
  <si>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</si>
  <si>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</si>
  <si>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</si>
  <si>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</si>
  <si>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</si>
  <si>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</si>
  <si>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</si>
  <si>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</si>
  <si>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</si>
  <si>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</si>
  <si>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</si>
  <si>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</si>
  <si>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</si>
  <si>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</si>
  <si>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</si>
  <si>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</si>
  <si>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</si>
  <si>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</si>
  <si>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</si>
  <si>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</si>
  <si>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</si>
  <si>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</si>
  <si>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</si>
  <si>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</si>
  <si>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</si>
  <si>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</si>
  <si>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</si>
  <si>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</si>
  <si>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</si>
  <si>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</si>
  <si>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</si>
  <si>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</si>
  <si>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</si>
  <si>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</si>
  <si>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</si>
  <si>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</si>
  <si>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</si>
  <si>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</si>
  <si>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</si>
  <si>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</si>
  <si>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</si>
  <si>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</si>
  <si>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</si>
  <si>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</si>
  <si>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</si>
  <si>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</si>
  <si>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</si>
  <si>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</si>
  <si>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</si>
  <si>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</si>
  <si>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</si>
  <si>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</si>
  <si>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</si>
  <si>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</si>
  <si>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</si>
  <si>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</si>
  <si>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</si>
  <si>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</si>
  <si>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</si>
  <si>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</si>
  <si>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</si>
  <si>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</si>
  <si>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</si>
  <si>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</si>
  <si>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</si>
  <si>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</si>
  <si>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</si>
  <si>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</si>
  <si>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</si>
  <si>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</si>
  <si>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</si>
  <si>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</si>
  <si>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</si>
  <si>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</si>
  <si>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</si>
  <si>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</si>
  <si>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</si>
  <si>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</si>
  <si>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</si>
  <si>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</si>
  <si>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</si>
  <si>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</si>
  <si>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</si>
  <si>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</si>
  <si>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</si>
  <si>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</si>
  <si>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</si>
  <si>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</si>
  <si>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</si>
  <si>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</si>
  <si>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</si>
  <si>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</si>
  <si>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</si>
  <si>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</si>
  <si>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</si>
  <si>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</si>
  <si>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</si>
  <si>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</si>
  <si>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</si>
  <si>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</si>
  <si>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</si>
  <si>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</si>
  <si>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</si>
  <si>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</si>
  <si>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</si>
  <si>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</si>
  <si>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</si>
  <si>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</si>
  <si>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</si>
  <si>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</si>
  <si>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</si>
  <si>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</si>
  <si>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</si>
  <si>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</si>
  <si>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</si>
  <si>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</si>
  <si>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</si>
  <si>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</si>
  <si>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</si>
  <si>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</si>
  <si>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</si>
  <si>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</si>
  <si>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</si>
  <si>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</si>
  <si>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</si>
  <si>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</si>
  <si>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</si>
  <si>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</si>
  <si>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</si>
  <si>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</si>
  <si>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</si>
  <si>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</si>
  <si>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</si>
  <si>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</si>
  <si>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</si>
  <si>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</si>
  <si>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</si>
  <si>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</si>
  <si>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</si>
  <si>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</si>
  <si>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</si>
  <si>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</si>
  <si>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</si>
  <si>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</si>
  <si>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</si>
  <si>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</si>
  <si>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</si>
  <si>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</si>
  <si>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</si>
  <si>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</si>
  <si>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</si>
  <si>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</si>
  <si>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</si>
  <si>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</si>
  <si>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</si>
  <si>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</si>
  <si>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</si>
  <si>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</si>
  <si>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</si>
  <si>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</si>
  <si>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</si>
  <si>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</si>
  <si>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</si>
  <si>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</si>
  <si>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</si>
  <si>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</si>
  <si>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</si>
  <si>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</si>
  <si>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</si>
  <si>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</si>
  <si>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</si>
  <si>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</si>
  <si>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</si>
  <si>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</si>
  <si>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</si>
  <si>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</si>
  <si>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</si>
  <si>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</si>
  <si>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</si>
  <si>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</si>
  <si>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</si>
  <si>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</si>
  <si>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</si>
  <si>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</si>
  <si>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</si>
  <si>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</si>
  <si>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</si>
  <si>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</si>
  <si>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</si>
  <si>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</si>
  <si>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</si>
  <si>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</si>
  <si>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</si>
  <si>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</si>
  <si>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</si>
  <si>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</si>
  <si>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</si>
  <si>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</si>
  <si>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</si>
  <si>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</si>
  <si>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</si>
  <si>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</si>
  <si>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</si>
  <si>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</si>
  <si>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</si>
  <si>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</si>
  <si>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</si>
  <si>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</si>
  <si>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</si>
  <si>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</si>
  <si>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</si>
  <si>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</si>
  <si>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</si>
  <si>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</si>
  <si>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</si>
  <si>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</si>
  <si>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</si>
  <si>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</si>
  <si>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</si>
  <si>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</si>
  <si>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</si>
  <si>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</si>
  <si>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</si>
  <si>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</si>
  <si>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</si>
  <si>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</si>
  <si>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</si>
  <si>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</si>
  <si>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</si>
  <si>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</si>
  <si>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</si>
  <si>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</si>
  <si>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</si>
  <si>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</si>
  <si>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</si>
  <si>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</si>
  <si>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</si>
  <si>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</si>
  <si>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</si>
  <si>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</si>
  <si>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</si>
  <si>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</si>
  <si>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</si>
  <si>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</si>
  <si>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</si>
  <si>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</si>
  <si>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</si>
  <si>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</si>
  <si>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</si>
  <si>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</si>
  <si>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</si>
  <si>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</si>
  <si>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</si>
  <si>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</si>
  <si>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</si>
  <si>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</si>
  <si>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</si>
  <si>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</si>
  <si>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</si>
  <si>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</si>
  <si>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</si>
  <si>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</si>
  <si>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</si>
  <si>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</si>
  <si>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</si>
  <si>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</si>
  <si>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</si>
  <si>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</si>
  <si>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</si>
  <si>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</si>
  <si>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</si>
  <si>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</si>
  <si>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</si>
  <si>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</si>
  <si>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</si>
  <si>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</si>
  <si>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</si>
  <si>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</si>
  <si>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</si>
  <si>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</si>
  <si>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</si>
  <si>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</si>
  <si>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</si>
  <si>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</si>
  <si>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</si>
  <si>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</si>
  <si>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</si>
  <si>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</si>
  <si>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</si>
  <si>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</si>
  <si>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</si>
  <si>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</si>
  <si>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</si>
  <si>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</si>
  <si>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</si>
  <si>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</si>
  <si>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</si>
  <si>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</si>
  <si>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</si>
  <si>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</si>
  <si>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</si>
  <si>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</si>
  <si>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</si>
  <si>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</si>
  <si>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</si>
  <si>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</si>
  <si>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</si>
  <si>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</si>
  <si>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</si>
  <si>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</si>
  <si>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</si>
  <si>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</si>
  <si>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</si>
  <si>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</si>
  <si>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</si>
  <si>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</si>
  <si>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</si>
  <si>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</si>
  <si>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</si>
  <si>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</si>
  <si>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</si>
  <si>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</si>
  <si>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</si>
  <si>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</si>
  <si>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</si>
  <si>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</si>
  <si>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</si>
  <si>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</si>
  <si>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</si>
  <si>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</si>
  <si>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</si>
  <si>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</si>
  <si>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</si>
  <si>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</si>
  <si>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</si>
  <si>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</si>
  <si>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</si>
  <si>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</si>
  <si>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</si>
  <si>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</si>
  <si>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</si>
  <si>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</si>
  <si>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</si>
  <si>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</si>
  <si>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</si>
  <si>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</si>
  <si>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</si>
  <si>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</si>
  <si>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</si>
  <si>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</si>
  <si>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</si>
  <si>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</si>
  <si>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</si>
  <si>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</si>
  <si>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</si>
  <si>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</si>
  <si>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</si>
  <si>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</si>
  <si>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</si>
  <si>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</si>
  <si>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</si>
  <si>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</si>
  <si>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</si>
  <si>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</si>
  <si>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</si>
  <si>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</si>
  <si>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</si>
  <si>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</si>
  <si>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</si>
  <si>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</si>
  <si>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</si>
  <si>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</si>
  <si>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</si>
  <si>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</si>
  <si>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</si>
  <si>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</si>
  <si>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</si>
  <si>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</si>
  <si>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</si>
  <si>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</si>
  <si>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</si>
  <si>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</si>
  <si>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</si>
  <si>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</si>
  <si>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</si>
  <si>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</si>
  <si>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</si>
  <si>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</si>
  <si>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</si>
  <si>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</si>
  <si>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</si>
  <si>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</si>
  <si>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</si>
  <si>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</si>
  <si>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</si>
  <si>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</si>
  <si>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</si>
  <si>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</si>
  <si>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</si>
  <si>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</si>
  <si>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</si>
  <si>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</si>
  <si>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</si>
  <si>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</si>
  <si>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</si>
  <si>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</si>
  <si>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</si>
  <si>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</si>
  <si>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</si>
  <si>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</si>
  <si>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</si>
  <si>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</si>
  <si>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</si>
  <si>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</si>
  <si>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</si>
  <si>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</si>
  <si>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</si>
  <si>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</si>
  <si>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</si>
  <si>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</si>
  <si>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</si>
  <si>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</si>
  <si>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</si>
  <si>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</si>
  <si>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</si>
  <si>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</si>
  <si>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</si>
  <si>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</si>
  <si>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</si>
  <si>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</si>
  <si>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</si>
  <si>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</si>
  <si>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</si>
  <si>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</si>
  <si>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</si>
  <si>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</si>
  <si>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</si>
  <si>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</si>
  <si>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</si>
  <si>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</si>
  <si>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</si>
  <si>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</si>
  <si>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</si>
  <si>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</si>
  <si>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</si>
  <si>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</si>
  <si>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</si>
  <si>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</si>
  <si>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</si>
  <si>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</si>
  <si>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</si>
  <si>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</si>
  <si>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</si>
  <si>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</si>
  <si>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</si>
  <si>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</si>
  <si>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</si>
  <si>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</si>
  <si>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</si>
  <si>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</si>
  <si>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</si>
  <si>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</si>
  <si>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</si>
  <si>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</si>
  <si>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</si>
  <si>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</si>
  <si>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</si>
  <si>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</si>
  <si>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</si>
  <si>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</si>
  <si>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</si>
  <si>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</si>
  <si>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</si>
  <si>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</si>
  <si>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</si>
  <si>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</si>
  <si>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</si>
  <si>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</si>
  <si>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</si>
  <si>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</si>
  <si>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</si>
  <si>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</si>
  <si>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</si>
  <si>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</si>
  <si>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</si>
  <si>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</si>
  <si>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</si>
  <si>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</si>
  <si>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</si>
  <si>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</si>
  <si>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</si>
  <si>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</si>
  <si>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</si>
  <si>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</si>
  <si>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</si>
  <si>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</si>
  <si>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</si>
  <si>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</si>
  <si>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</si>
  <si>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</si>
  <si>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</si>
  <si>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</si>
  <si>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</si>
  <si>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</si>
  <si>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</si>
  <si>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</si>
  <si>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</si>
  <si>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</si>
  <si>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</si>
  <si>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</si>
  <si>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</si>
  <si>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</si>
  <si>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</si>
  <si>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</si>
  <si>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</si>
  <si>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</si>
  <si>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</si>
  <si>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</si>
  <si>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</si>
  <si>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</si>
  <si>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</si>
  <si>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</si>
  <si>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</si>
  <si>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</si>
  <si>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</si>
  <si>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</si>
  <si>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</si>
  <si>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</si>
  <si>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</si>
  <si>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</si>
  <si>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</si>
  <si>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</si>
  <si>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</si>
  <si>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</si>
  <si>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</si>
  <si>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</si>
  <si>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</si>
  <si>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</si>
  <si>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</si>
  <si>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</si>
  <si>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</si>
  <si>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</si>
  <si>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</si>
  <si>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</si>
  <si>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</si>
  <si>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</si>
  <si>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</si>
  <si>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</si>
  <si>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</si>
  <si>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</si>
  <si>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</si>
  <si>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</si>
  <si>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</si>
  <si>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</si>
  <si>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</si>
  <si>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</si>
  <si>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</si>
  <si>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</si>
  <si>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</si>
  <si>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</si>
  <si>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</si>
  <si>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</si>
  <si>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</si>
  <si>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</si>
  <si>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</si>
  <si>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</si>
  <si>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</si>
  <si>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</si>
  <si>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</si>
  <si>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</si>
  <si>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</si>
  <si>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</si>
  <si>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</si>
  <si>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</si>
  <si>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</si>
  <si>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</si>
  <si>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</si>
  <si>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</si>
  <si>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</si>
  <si>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</si>
  <si>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</si>
  <si>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</si>
  <si>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</si>
  <si>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</si>
  <si>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</si>
  <si>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</si>
  <si>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</si>
  <si>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</si>
  <si>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</si>
  <si>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</si>
  <si>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</si>
  <si>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</si>
  <si>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</si>
  <si>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</si>
  <si>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</si>
  <si>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</si>
  <si>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</si>
  <si>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</si>
  <si>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</si>
  <si>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</si>
  <si>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</si>
  <si>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</si>
  <si>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</si>
  <si>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</si>
  <si>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</si>
  <si>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</si>
  <si>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</si>
  <si>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</si>
  <si>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</si>
  <si>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</si>
  <si>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</si>
  <si>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</si>
  <si>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</si>
  <si>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</si>
  <si>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</si>
  <si>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</si>
  <si>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</si>
  <si>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</si>
  <si>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</si>
  <si>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</si>
  <si>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</si>
  <si>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</si>
  <si>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</si>
  <si>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</si>
  <si>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</si>
  <si>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</si>
  <si>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</si>
  <si>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</si>
  <si>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</si>
  <si>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</si>
  <si>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</si>
  <si>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</si>
  <si>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</si>
  <si>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</si>
  <si>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</si>
  <si>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</si>
  <si>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</si>
  <si>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</si>
  <si>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</si>
  <si>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</si>
  <si>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</si>
  <si>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</si>
  <si>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</si>
  <si>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</si>
  <si>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</si>
  <si>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</si>
  <si>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</si>
  <si>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</si>
  <si>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</si>
  <si>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</si>
  <si>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</si>
  <si>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</si>
  <si>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</si>
  <si>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</si>
  <si>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</si>
  <si>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</si>
  <si>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</si>
  <si>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</si>
  <si>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</si>
  <si>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</si>
  <si>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</si>
  <si>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</si>
  <si>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</si>
  <si>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</si>
  <si>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</si>
  <si>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</si>
  <si>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</si>
  <si>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</si>
  <si>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</si>
  <si>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</si>
  <si>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</si>
  <si>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</si>
  <si>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</si>
  <si>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</si>
  <si>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</si>
  <si>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</si>
  <si>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</si>
  <si>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</si>
  <si>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</si>
  <si>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</si>
  <si>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</si>
  <si>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</si>
  <si>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</si>
  <si>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</si>
  <si>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</si>
  <si>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</si>
  <si>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</si>
  <si>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</si>
  <si>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</si>
  <si>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</si>
  <si>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</si>
  <si>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</si>
  <si>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</si>
  <si>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</si>
  <si>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</si>
  <si>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</si>
  <si>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</si>
  <si>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</si>
  <si>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</si>
  <si>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</si>
  <si>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</si>
  <si>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</si>
  <si>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</si>
  <si>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</si>
  <si>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</si>
  <si>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</si>
  <si>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</si>
  <si>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</si>
  <si>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</si>
  <si>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</si>
  <si>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</si>
  <si>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</si>
  <si>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</si>
  <si>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</si>
  <si>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</si>
  <si>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</si>
  <si>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</si>
  <si>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</si>
  <si>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</si>
  <si>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</si>
  <si>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</si>
  <si>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</si>
  <si>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</si>
  <si>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</si>
  <si>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</si>
  <si>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</si>
  <si>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</si>
  <si>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</si>
  <si>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</si>
  <si>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</si>
  <si>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</si>
  <si>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</si>
  <si>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</si>
  <si>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</si>
  <si>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</si>
  <si>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</si>
  <si>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</si>
  <si>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</si>
  <si>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</si>
  <si>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</si>
  <si>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</si>
  <si>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</si>
  <si>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</si>
  <si>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</si>
  <si>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</si>
  <si>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</si>
  <si>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</si>
  <si>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</si>
  <si>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</si>
  <si>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</si>
  <si>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</si>
  <si>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</si>
  <si>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</si>
  <si>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</si>
  <si>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</si>
  <si>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</si>
  <si>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</si>
  <si>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</si>
  <si>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</si>
  <si>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</si>
  <si>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</si>
  <si>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</si>
  <si>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</si>
  <si>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</si>
  <si>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</si>
  <si>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</si>
  <si>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</si>
  <si>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</si>
  <si>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</si>
  <si>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</si>
  <si>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</si>
  <si>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</si>
  <si>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</si>
  <si>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</si>
  <si>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</si>
  <si>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</si>
  <si>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</si>
  <si>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</si>
  <si>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</si>
  <si>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</si>
  <si>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</si>
  <si>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</si>
  <si>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</si>
  <si>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</si>
  <si>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</si>
  <si>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</si>
  <si>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</si>
  <si>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</si>
  <si>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</si>
  <si>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</si>
  <si>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</si>
  <si>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</si>
  <si>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</si>
  <si>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</si>
  <si>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</si>
  <si>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</si>
  <si>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</si>
  <si>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</si>
  <si>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</si>
  <si>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</si>
  <si>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</si>
  <si>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</si>
  <si>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</si>
  <si>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</si>
  <si>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</si>
  <si>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</si>
  <si>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</si>
  <si>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</si>
  <si>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</si>
  <si>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</si>
  <si>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</si>
  <si>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</si>
  <si>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</si>
  <si>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</si>
  <si>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</si>
  <si>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</si>
  <si>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</si>
  <si>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</si>
  <si>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</si>
  <si>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</si>
  <si>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</si>
  <si>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</si>
  <si>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</si>
  <si>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</si>
  <si>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</si>
  <si>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</si>
  <si>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</si>
  <si>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</si>
  <si>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</si>
  <si>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</si>
  <si>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</si>
  <si>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</si>
  <si>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</si>
  <si>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</si>
  <si>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</si>
  <si>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</si>
  <si>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</si>
  <si>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</si>
  <si>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</si>
  <si>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</si>
  <si>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</si>
  <si>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</si>
  <si>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</si>
  <si>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</si>
  <si>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</si>
  <si>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</si>
  <si>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</si>
  <si>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</si>
  <si>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</si>
  <si>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</si>
  <si>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</si>
  <si>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</si>
  <si>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</si>
  <si>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</si>
  <si>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</si>
  <si>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</si>
  <si>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</si>
  <si>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</si>
  <si>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</si>
  <si>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</si>
  <si>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</si>
  <si>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</si>
  <si>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</si>
  <si>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</si>
  <si>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</si>
  <si>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</si>
  <si>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</si>
  <si>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</si>
  <si>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</si>
  <si>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</si>
  <si>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</si>
  <si>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</si>
  <si>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</si>
  <si>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</si>
  <si>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</si>
  <si>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</si>
  <si>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</si>
  <si>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</si>
  <si>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</si>
  <si>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</si>
  <si>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</si>
  <si>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</si>
  <si>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</si>
  <si>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</si>
  <si>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</si>
  <si>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</si>
  <si>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</si>
  <si>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</si>
  <si>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</si>
  <si>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</si>
  <si>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</si>
  <si>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</si>
  <si>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</si>
  <si>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</si>
  <si>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</si>
  <si>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</si>
  <si>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</si>
  <si>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</si>
  <si>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</si>
  <si>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</si>
  <si>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</si>
  <si>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</si>
  <si>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</si>
  <si>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</si>
  <si>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</si>
  <si>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</si>
  <si>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</si>
  <si>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</si>
  <si>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</si>
  <si>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</si>
  <si>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</si>
  <si>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</si>
  <si>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</si>
  <si>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</si>
  <si>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</si>
  <si>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</si>
  <si>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</si>
  <si>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</si>
  <si>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</si>
  <si>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</si>
  <si>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</si>
  <si>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</si>
  <si>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</si>
  <si>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</si>
  <si>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</si>
  <si>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</si>
  <si>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</si>
  <si>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</si>
  <si>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</si>
  <si>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</si>
  <si>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</si>
  <si>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</si>
  <si>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</si>
  <si>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</si>
  <si>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</si>
  <si>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</si>
  <si>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</si>
  <si>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</si>
  <si>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</si>
  <si>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</si>
  <si>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</si>
  <si>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</si>
  <si>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</si>
  <si>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</si>
  <si>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</si>
  <si>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</si>
  <si>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</si>
  <si>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</si>
  <si>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</si>
  <si>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</si>
  <si>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</si>
  <si>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</si>
  <si>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</si>
  <si>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</si>
  <si>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</si>
  <si>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</si>
  <si>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</si>
  <si>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</si>
  <si>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</si>
  <si>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</si>
  <si>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</si>
  <si>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</si>
  <si>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</si>
  <si>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</si>
  <si>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</si>
  <si>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</si>
  <si>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</si>
  <si>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</si>
  <si>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</si>
  <si>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</si>
  <si>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</si>
  <si>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</si>
  <si>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</si>
  <si>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</si>
  <si>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</si>
  <si>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</si>
  <si>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</si>
  <si>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</si>
  <si>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</si>
  <si>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</si>
  <si>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</si>
  <si>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</si>
  <si>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</si>
  <si>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</si>
  <si>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</si>
  <si>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</si>
  <si>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</si>
  <si>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</si>
  <si>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</si>
  <si>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</si>
  <si>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</si>
  <si>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</si>
  <si>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</si>
  <si>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</si>
  <si>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</si>
  <si>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</si>
  <si>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</si>
  <si>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</si>
  <si>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</si>
  <si>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</si>
  <si>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</si>
  <si>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</si>
  <si>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</si>
  <si>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</si>
  <si>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</si>
  <si>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</si>
  <si>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</si>
  <si>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</si>
  <si>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</si>
  <si>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</si>
  <si>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</si>
  <si>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</si>
  <si>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</si>
  <si>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</si>
  <si>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</si>
  <si>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</si>
  <si>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</si>
  <si>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</si>
  <si>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</si>
  <si>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</si>
  <si>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</si>
  <si>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</si>
  <si>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</si>
  <si>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</si>
  <si>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</si>
  <si>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</si>
  <si>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</si>
  <si>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</si>
  <si>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</si>
  <si>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</si>
  <si>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</si>
  <si>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</si>
  <si>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</si>
  <si>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</si>
  <si>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</si>
  <si>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</si>
  <si>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</si>
  <si>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</si>
  <si>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</si>
  <si>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</si>
  <si>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</si>
  <si>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</si>
  <si>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</si>
  <si>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</si>
  <si>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</si>
  <si>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</si>
  <si>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</si>
  <si>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</si>
  <si>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</si>
  <si>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</si>
  <si>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</si>
  <si>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</si>
  <si>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</si>
  <si>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</si>
  <si>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</si>
  <si>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</si>
  <si>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</si>
  <si>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</si>
  <si>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</si>
  <si>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</si>
  <si>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</si>
  <si>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</si>
  <si>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</si>
  <si>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</si>
  <si>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</si>
  <si>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</si>
  <si>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</si>
  <si>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</si>
  <si>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</si>
  <si>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</si>
  <si>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</si>
  <si>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</si>
  <si>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</si>
  <si>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</si>
  <si>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</si>
  <si>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</si>
  <si>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</si>
  <si>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</si>
  <si>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</si>
  <si>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</si>
  <si>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</si>
  <si>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</si>
  <si>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</si>
  <si>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</si>
  <si>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</si>
  <si>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</si>
  <si>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</si>
  <si>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</si>
  <si>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</si>
  <si>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</si>
  <si>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</si>
  <si>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</si>
  <si>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</si>
  <si>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</si>
  <si>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</si>
  <si>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</si>
  <si>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</si>
  <si>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</si>
  <si>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</si>
  <si>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</si>
  <si>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</si>
  <si>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</si>
  <si>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</si>
  <si>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</si>
  <si>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</si>
  <si>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</si>
  <si>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</si>
  <si>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</si>
  <si>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</si>
  <si>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</si>
  <si>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</si>
  <si>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</si>
  <si>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</si>
  <si>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</si>
  <si>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</si>
  <si>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</si>
  <si>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</si>
  <si>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</si>
  <si>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</si>
  <si>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</si>
  <si>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</si>
  <si>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</si>
  <si>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</si>
  <si>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</si>
  <si>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</si>
  <si>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</si>
  <si>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</si>
  <si>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</si>
  <si>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</si>
  <si>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</si>
  <si>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</si>
  <si>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</si>
  <si>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</si>
  <si>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</si>
  <si>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</si>
  <si>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</si>
  <si>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</si>
  <si>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</si>
  <si>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</si>
  <si>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</si>
  <si>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</si>
  <si>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</si>
  <si>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</si>
  <si>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</si>
  <si>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</si>
  <si>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</si>
  <si>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</si>
  <si>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</si>
  <si>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</si>
  <si>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</si>
  <si>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</si>
  <si>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</si>
  <si>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</si>
  <si>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</si>
  <si>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</si>
  <si>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</si>
  <si>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</si>
  <si>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</si>
  <si>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</si>
  <si>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</si>
  <si>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</si>
  <si>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</si>
  <si>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</si>
  <si>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</si>
  <si>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</si>
  <si>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</si>
  <si>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</si>
  <si>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</si>
  <si>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</si>
  <si>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</si>
  <si>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</si>
  <si>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</si>
  <si>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</si>
  <si>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</si>
  <si>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</si>
  <si>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</si>
  <si>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</si>
  <si>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</si>
  <si>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</si>
  <si>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</si>
  <si>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</si>
  <si>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</si>
  <si>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</si>
  <si>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</si>
  <si>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</si>
  <si>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</si>
  <si>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</si>
  <si>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</si>
  <si>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</si>
  <si>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</si>
  <si>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</si>
  <si>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</si>
  <si>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</si>
  <si>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</si>
  <si>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</si>
  <si>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</si>
  <si>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</si>
  <si>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</si>
  <si>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</si>
  <si>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</si>
  <si>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</si>
  <si>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</si>
  <si>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</si>
  <si>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</si>
  <si>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</si>
  <si>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</si>
  <si>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</si>
  <si>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</si>
  <si>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</si>
  <si>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</si>
  <si>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</si>
  <si>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</si>
  <si>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</si>
  <si>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</si>
  <si>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</si>
  <si>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</si>
  <si>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</si>
  <si>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</si>
  <si>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</si>
  <si>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</si>
  <si>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</si>
  <si>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</si>
  <si>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</si>
  <si>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</si>
  <si>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</si>
  <si>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</si>
  <si>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</si>
  <si>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</si>
  <si>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</si>
  <si>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</si>
  <si>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</si>
  <si>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</si>
  <si>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</si>
  <si>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</si>
  <si>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</si>
  <si>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</si>
  <si>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</si>
  <si>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</si>
  <si>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</si>
  <si>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</si>
  <si>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</si>
  <si>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</si>
  <si>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</si>
  <si>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</si>
  <si>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</si>
  <si>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</si>
  <si>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</si>
  <si>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</si>
  <si>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</si>
  <si>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</si>
  <si>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</si>
  <si>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</si>
  <si>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</si>
  <si>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</si>
  <si>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</si>
  <si>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</si>
  <si>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</si>
  <si>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</si>
  <si>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</si>
  <si>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</si>
  <si>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</si>
  <si>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</si>
  <si>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</si>
  <si>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</si>
  <si>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</si>
  <si>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</si>
  <si>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</si>
  <si>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</si>
  <si>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</si>
  <si>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</si>
  <si>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</si>
  <si>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</si>
  <si>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</si>
  <si>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</si>
  <si>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</si>
  <si>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</si>
  <si>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</si>
  <si>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</si>
  <si>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</si>
  <si>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</si>
  <si>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</si>
  <si>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</si>
  <si>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</si>
  <si>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</si>
  <si>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</si>
  <si>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</si>
  <si>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</si>
  <si>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</si>
  <si>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</si>
  <si>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</si>
  <si>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</si>
  <si>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</si>
  <si>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</si>
  <si>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</si>
  <si>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</si>
  <si>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</si>
  <si>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</si>
  <si>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</si>
  <si>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</si>
  <si>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</si>
  <si>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</si>
  <si>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</si>
  <si>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</si>
  <si>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</si>
  <si>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</si>
  <si>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</si>
  <si>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</si>
  <si>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</si>
  <si>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</si>
  <si>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</si>
  <si>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</si>
  <si>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</si>
  <si>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</si>
  <si>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</si>
  <si>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</si>
  <si>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</si>
  <si>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</si>
  <si>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</si>
  <si>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</si>
  <si>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</si>
  <si>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</si>
  <si>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</si>
  <si>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</si>
  <si>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</si>
  <si>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</si>
  <si>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</si>
  <si>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</si>
  <si>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</si>
  <si>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</si>
  <si>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</si>
  <si>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</si>
  <si>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</si>
  <si>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</si>
  <si>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</si>
  <si>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</si>
  <si>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</si>
  <si>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</si>
  <si>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</si>
  <si>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</si>
  <si>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</si>
  <si>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</si>
  <si>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</si>
  <si>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</si>
  <si>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</si>
  <si>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</si>
  <si>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</si>
  <si>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</si>
  <si>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</si>
  <si>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</si>
  <si>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</si>
  <si>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</si>
  <si>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</si>
  <si>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</si>
  <si>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</si>
  <si>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</si>
  <si>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</si>
  <si>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</si>
  <si>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</si>
  <si>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</si>
  <si>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</si>
  <si>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</si>
  <si>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</si>
  <si>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</si>
  <si>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</si>
  <si>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</si>
  <si>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</si>
  <si>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</si>
  <si>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</si>
  <si>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</si>
  <si>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</si>
  <si>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</si>
  <si>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</si>
  <si>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</si>
  <si>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</si>
  <si>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</si>
  <si>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</si>
  <si>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</si>
  <si>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</si>
  <si>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</si>
  <si>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</si>
  <si>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</si>
  <si>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</si>
  <si>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</si>
  <si>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</si>
  <si>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</si>
  <si>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</si>
  <si>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</si>
  <si>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</si>
  <si>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</si>
  <si>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</si>
  <si>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</si>
  <si>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</si>
  <si>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</si>
  <si>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</si>
  <si>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</si>
  <si>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</si>
  <si>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</si>
  <si>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</si>
  <si>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</si>
  <si>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</si>
  <si>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</si>
  <si>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</si>
  <si>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</si>
  <si>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</si>
  <si>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</si>
  <si>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</si>
  <si>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</si>
  <si>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</si>
  <si>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</si>
  <si>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</si>
  <si>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</si>
  <si>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</si>
  <si>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</si>
  <si>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</si>
  <si>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</si>
  <si>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</si>
  <si>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</si>
  <si>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</si>
  <si>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</si>
  <si>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</si>
  <si>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</si>
  <si>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</si>
  <si>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</si>
  <si>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</si>
  <si>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</si>
  <si>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</si>
  <si>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</si>
  <si>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</si>
  <si>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</si>
  <si>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</si>
  <si>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</si>
  <si>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</si>
  <si>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</si>
  <si>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</si>
  <si>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</si>
  <si>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</si>
  <si>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</si>
  <si>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</si>
  <si>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</si>
  <si>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</si>
  <si>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</si>
  <si>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</si>
  <si>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</si>
  <si>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</si>
  <si>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</si>
  <si>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</si>
  <si>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</si>
  <si>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</si>
  <si>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</si>
  <si>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</si>
  <si>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</si>
  <si>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</si>
  <si>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</si>
  <si>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</si>
  <si>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</si>
  <si>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</si>
  <si>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</si>
  <si>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</si>
  <si>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</si>
  <si>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</si>
  <si>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</si>
  <si>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</si>
  <si>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</si>
  <si>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</si>
  <si>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</si>
  <si>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</si>
  <si>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</si>
  <si>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</si>
  <si>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</si>
  <si>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</si>
  <si>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</si>
  <si>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</si>
  <si>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</si>
  <si>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</si>
  <si>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</si>
  <si>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</si>
  <si>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</si>
  <si>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</si>
  <si>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</si>
  <si>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</si>
  <si>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</si>
  <si>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</si>
  <si>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</si>
  <si>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</si>
  <si>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</si>
  <si>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</si>
  <si>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</si>
  <si>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</si>
  <si>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</si>
  <si>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</si>
  <si>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</si>
  <si>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</si>
  <si>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</si>
  <si>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</si>
  <si>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</si>
  <si>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</si>
  <si>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</si>
  <si>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</si>
  <si>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</si>
  <si>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</si>
  <si>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</si>
  <si>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</si>
  <si>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</si>
  <si>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</si>
  <si>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</si>
  <si>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</si>
  <si>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</si>
  <si>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</si>
  <si>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</si>
  <si>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</si>
  <si>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</si>
  <si>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</si>
  <si>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</si>
  <si>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</si>
  <si>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</si>
  <si>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</si>
  <si>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</si>
  <si>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</si>
  <si>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</si>
  <si>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</si>
  <si>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</si>
  <si>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</si>
  <si>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</si>
  <si>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</si>
  <si>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</si>
  <si>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</si>
  <si>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</si>
  <si>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</si>
  <si>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</si>
  <si>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</si>
  <si>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</si>
  <si>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</si>
  <si>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</si>
  <si>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</si>
  <si>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</si>
  <si>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</si>
  <si>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</si>
  <si>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</si>
  <si>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</si>
  <si>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</si>
  <si>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</si>
  <si>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</si>
  <si>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</si>
  <si>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</si>
  <si>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</si>
  <si>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</si>
  <si>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</si>
  <si>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</si>
  <si>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</si>
  <si>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</si>
  <si>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</si>
  <si>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</si>
  <si>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</si>
  <si>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</si>
  <si>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</si>
  <si>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</si>
  <si>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</si>
  <si>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</si>
  <si>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</si>
  <si>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</si>
  <si>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</si>
  <si>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</si>
  <si>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</si>
  <si>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</si>
  <si>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</si>
  <si>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</si>
  <si>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</si>
  <si>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</si>
  <si>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</si>
  <si>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</si>
  <si>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</si>
  <si>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</si>
  <si>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</si>
  <si>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</si>
  <si>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</si>
  <si>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</si>
  <si>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</si>
  <si>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</si>
  <si>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</si>
  <si>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</si>
  <si>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</si>
  <si>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</si>
  <si>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</si>
  <si>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</si>
  <si>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</si>
  <si>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</si>
  <si>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</si>
  <si>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</si>
  <si>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</si>
  <si>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</si>
  <si>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</si>
  <si>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</si>
  <si>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</si>
  <si>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</si>
  <si>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</si>
  <si>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</si>
  <si>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</si>
  <si>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</si>
  <si>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</si>
  <si>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</si>
  <si>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</si>
  <si>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</si>
  <si>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</si>
  <si>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</si>
  <si>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</si>
  <si>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</si>
  <si>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</si>
  <si>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</si>
  <si>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</si>
  <si>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</si>
  <si>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</si>
  <si>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</si>
  <si>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</si>
  <si>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</si>
  <si>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</si>
  <si>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</si>
  <si>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</si>
  <si>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</si>
  <si>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</si>
  <si>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</si>
  <si>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</si>
  <si>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</si>
  <si>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</si>
  <si>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</si>
  <si>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</si>
  <si>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</si>
  <si>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</si>
  <si>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</si>
  <si>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</si>
  <si>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</si>
  <si>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</si>
  <si>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</si>
  <si>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</si>
  <si>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</si>
  <si>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</si>
  <si>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</si>
  <si>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</si>
  <si>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</si>
  <si>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</si>
  <si>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</si>
  <si>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</si>
  <si>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</si>
  <si>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</si>
  <si>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</si>
  <si>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</si>
  <si>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</si>
  <si>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</si>
  <si>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</si>
  <si>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</si>
  <si>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</si>
  <si>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</si>
  <si>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</si>
  <si>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</si>
  <si>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</si>
  <si>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</si>
  <si>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</si>
  <si>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</si>
  <si>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</si>
  <si>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</si>
  <si>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</si>
  <si>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</si>
  <si>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</si>
  <si>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</si>
  <si>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</si>
  <si>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</si>
  <si>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</si>
  <si>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</si>
  <si>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</si>
  <si>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</si>
  <si>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</si>
  <si>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</si>
  <si>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</si>
  <si>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</si>
  <si>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</si>
  <si>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</si>
  <si>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</si>
  <si>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</si>
  <si>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</si>
  <si>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</si>
  <si>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</si>
  <si>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</si>
  <si>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</si>
  <si>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</si>
  <si>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</si>
  <si>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</si>
  <si>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</si>
  <si>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</si>
  <si>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</si>
  <si>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</si>
  <si>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</si>
  <si>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</si>
  <si>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</si>
  <si>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</si>
  <si>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</si>
  <si>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</si>
  <si>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</si>
  <si>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</si>
  <si>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</si>
  <si>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</si>
  <si>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</si>
  <si>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</si>
  <si>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</si>
  <si>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</si>
  <si>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</si>
  <si>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</si>
  <si>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</si>
  <si>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</si>
  <si>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</si>
  <si>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</si>
  <si>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</si>
  <si>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</si>
  <si>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</si>
  <si>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</si>
  <si>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</si>
  <si>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</si>
  <si>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</si>
  <si>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</si>
  <si>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</si>
  <si>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</si>
  <si>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</si>
  <si>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</si>
  <si>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</si>
  <si>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</si>
  <si>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</si>
  <si>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</si>
  <si>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</si>
  <si>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</si>
  <si>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</si>
  <si>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</si>
  <si>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</si>
  <si>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</si>
  <si>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</si>
  <si>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</si>
  <si>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</si>
  <si>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</si>
  <si>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</si>
  <si>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</si>
  <si>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</si>
  <si>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</si>
  <si>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</si>
  <si>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</si>
  <si>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</si>
  <si>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</si>
  <si>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</si>
  <si>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</si>
  <si>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</si>
  <si>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</si>
  <si>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</si>
  <si>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</si>
  <si>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</si>
  <si>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</si>
  <si>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</si>
  <si>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</si>
  <si>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</si>
  <si>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</si>
  <si>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</si>
  <si>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</si>
  <si>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</si>
  <si>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</si>
  <si>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</si>
  <si>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</si>
  <si>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</si>
  <si>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</si>
  <si>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</si>
  <si>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</si>
  <si>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</si>
  <si>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</si>
  <si>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</si>
  <si>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</si>
  <si>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</si>
  <si>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</si>
  <si>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</si>
  <si>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</si>
  <si>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</si>
  <si>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</si>
  <si>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</si>
  <si>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</si>
  <si>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</si>
  <si>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</si>
  <si>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</si>
  <si>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</si>
  <si>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</si>
  <si>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</si>
  <si>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</si>
  <si>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</si>
  <si>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</si>
  <si>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</si>
  <si>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</si>
  <si>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</si>
  <si>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</si>
  <si>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</si>
  <si>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</si>
  <si>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</si>
  <si>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</si>
  <si>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</si>
  <si>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</si>
  <si>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</si>
  <si>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</si>
  <si>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</si>
  <si>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</si>
  <si>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</si>
  <si>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</si>
  <si>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</si>
  <si>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</si>
  <si>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</si>
  <si>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</si>
  <si>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</si>
  <si>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</si>
  <si>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</si>
  <si>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</si>
  <si>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</si>
  <si>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</si>
  <si>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</si>
  <si>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</si>
  <si>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</si>
  <si>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</si>
  <si>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</si>
  <si>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</si>
  <si>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</si>
  <si>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</si>
  <si>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</si>
  <si>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</si>
  <si>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</si>
  <si>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</si>
  <si>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</si>
  <si>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</si>
  <si>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</si>
  <si>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</si>
  <si>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</si>
  <si>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</si>
  <si>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</si>
  <si>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</si>
  <si>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</si>
  <si>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</si>
  <si>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</si>
  <si>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</si>
  <si>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</si>
  <si>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</si>
  <si>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</si>
  <si>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</si>
  <si>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</si>
  <si>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</si>
  <si>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</si>
  <si>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</si>
  <si>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</si>
  <si>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</si>
  <si>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</si>
  <si>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</si>
  <si>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</si>
  <si>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</si>
  <si>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</si>
  <si>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</si>
  <si>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</si>
  <si>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</si>
  <si>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</si>
  <si>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</si>
  <si>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</si>
  <si>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</si>
  <si>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</si>
  <si>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</si>
  <si>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</si>
  <si>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</si>
  <si>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</si>
  <si>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</si>
  <si>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</si>
  <si>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</si>
  <si>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</si>
  <si>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</si>
  <si>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</si>
  <si>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</si>
  <si>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</si>
  <si>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</si>
  <si>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</si>
  <si>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</si>
  <si>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</si>
  <si>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</si>
  <si>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</si>
  <si>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</si>
  <si>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</si>
  <si>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</si>
  <si>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</si>
  <si>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</si>
  <si>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</si>
  <si>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</si>
  <si>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</si>
  <si>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</si>
  <si>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</si>
  <si>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</si>
  <si>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</si>
  <si>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</si>
  <si>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</si>
  <si>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</si>
  <si>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</si>
  <si>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</si>
  <si>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</si>
  <si>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</si>
  <si>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</si>
  <si>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</si>
  <si>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</si>
  <si>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</si>
  <si>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</si>
  <si>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</si>
  <si>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</si>
  <si>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</si>
  <si>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</si>
  <si>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</si>
  <si>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</si>
  <si>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</si>
  <si>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</si>
  <si>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</si>
  <si>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</si>
  <si>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</si>
  <si>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</si>
  <si>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</si>
  <si>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</si>
  <si>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</si>
  <si>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</si>
  <si>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</si>
  <si>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</si>
  <si>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</si>
  <si>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</si>
  <si>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</si>
  <si>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</si>
  <si>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</si>
  <si>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</si>
  <si>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</si>
  <si>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</si>
  <si>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</si>
  <si>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</si>
  <si>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</si>
  <si>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</si>
  <si>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</si>
  <si>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</si>
  <si>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</si>
  <si>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</si>
  <si>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</si>
  <si>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</si>
  <si>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</si>
  <si>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</si>
  <si>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</si>
  <si>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</si>
  <si>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</si>
  <si>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</si>
  <si>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</si>
  <si>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</si>
  <si>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</si>
  <si>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</si>
  <si>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</si>
  <si>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</si>
  <si>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</si>
  <si>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</si>
  <si>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</si>
  <si>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</si>
  <si>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</si>
  <si>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</si>
  <si>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</si>
  <si>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</si>
  <si>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</si>
  <si>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</si>
  <si>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</si>
  <si>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</si>
  <si>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</si>
  <si>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</si>
  <si>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</si>
  <si>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</si>
  <si>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</si>
  <si>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</si>
  <si>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</si>
  <si>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</si>
  <si>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</si>
  <si>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</si>
  <si>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</si>
  <si>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</si>
  <si>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</si>
  <si>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</si>
  <si>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</si>
  <si>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</si>
  <si>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</si>
  <si>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</si>
  <si>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</si>
  <si>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</si>
  <si>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</si>
  <si>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</si>
  <si>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</si>
  <si>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</si>
  <si>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</si>
  <si>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</si>
  <si>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</si>
  <si>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</si>
  <si>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</si>
  <si>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</si>
  <si>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</si>
  <si>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</si>
  <si>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</si>
  <si>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</si>
  <si>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</si>
  <si>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</si>
  <si>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</si>
  <si>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</si>
  <si>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</si>
  <si>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</si>
  <si>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</si>
  <si>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</si>
  <si>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</si>
  <si>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</si>
  <si>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</si>
  <si>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</si>
  <si>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</si>
  <si>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</si>
  <si>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</si>
  <si>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</si>
  <si>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</si>
  <si>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</si>
  <si>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</si>
  <si>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</si>
  <si>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</si>
  <si>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</si>
  <si>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</si>
  <si>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</si>
  <si>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</si>
  <si>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</si>
  <si>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</si>
  <si>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</si>
  <si>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</si>
  <si>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</si>
  <si>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</si>
  <si>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</si>
  <si>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</si>
  <si>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</si>
  <si>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</si>
  <si>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</si>
  <si>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</si>
  <si>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</si>
  <si>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</si>
  <si>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</si>
  <si>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</si>
  <si>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</si>
  <si>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</si>
  <si>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</si>
  <si>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</si>
  <si>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</si>
  <si>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</si>
  <si>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</si>
  <si>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</si>
  <si>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</si>
  <si>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</si>
  <si>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</si>
  <si>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</si>
  <si>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</si>
  <si>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</si>
  <si>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</si>
  <si>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</si>
  <si>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</si>
  <si>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</si>
  <si>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</si>
  <si>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</si>
  <si>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</si>
  <si>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</si>
  <si>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</si>
  <si>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</si>
  <si>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</si>
  <si>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</si>
  <si>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</si>
  <si>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</si>
  <si>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</si>
  <si>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</si>
  <si>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</si>
  <si>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</si>
  <si>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</si>
  <si>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</si>
  <si>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</si>
  <si>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</si>
  <si>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</si>
  <si>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</si>
  <si>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</si>
  <si>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</si>
  <si>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</si>
  <si>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</si>
  <si>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</si>
  <si>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</si>
  <si>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</si>
  <si>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</si>
  <si>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</si>
  <si>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</si>
  <si>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</si>
  <si>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</si>
  <si>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</si>
  <si>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</si>
  <si>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</si>
  <si>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</si>
  <si>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</si>
  <si>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</si>
  <si>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</si>
  <si>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</si>
  <si>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</si>
  <si>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</si>
  <si>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</si>
  <si>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</si>
  <si>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</si>
  <si>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</si>
  <si>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</si>
  <si>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</si>
  <si>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</si>
  <si>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</si>
  <si>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</si>
  <si>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</si>
  <si>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</si>
  <si>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</si>
  <si>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</si>
  <si>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</si>
  <si>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</si>
  <si>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</si>
  <si>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</si>
  <si>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</si>
  <si>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</si>
  <si>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</si>
  <si>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</si>
  <si>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</si>
  <si>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</si>
  <si>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</si>
  <si>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</si>
  <si>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</si>
  <si>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</si>
  <si>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</si>
  <si>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</si>
  <si>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</si>
  <si>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</si>
  <si>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</si>
  <si>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</si>
  <si>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</si>
  <si>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</si>
  <si>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</si>
  <si>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</si>
  <si>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</si>
  <si>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</si>
  <si>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</si>
  <si>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</si>
  <si>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</si>
  <si>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</si>
  <si>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</si>
  <si>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</si>
  <si>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</si>
  <si>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</si>
  <si>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</si>
  <si>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</si>
  <si>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</si>
  <si>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</si>
  <si>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</si>
  <si>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</si>
  <si>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</si>
  <si>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</si>
  <si>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</si>
  <si>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</si>
  <si>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</si>
  <si>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</si>
  <si>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</si>
  <si>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</si>
  <si>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</si>
  <si>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</si>
  <si>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</si>
  <si>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</si>
  <si>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</si>
  <si>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</si>
  <si>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</si>
  <si>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</si>
  <si>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</si>
  <si>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</si>
  <si>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</si>
  <si>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</si>
  <si>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</si>
  <si>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</si>
  <si>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</si>
  <si>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</si>
  <si>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</si>
  <si>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</si>
  <si>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</si>
  <si>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</si>
  <si>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</si>
  <si>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</si>
  <si>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</si>
  <si>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</si>
  <si>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</si>
  <si>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</si>
  <si>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</si>
  <si>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</si>
  <si>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</si>
  <si>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</si>
  <si>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</si>
  <si>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</si>
  <si>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</si>
  <si>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</si>
  <si>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</si>
  <si>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</si>
  <si>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</si>
  <si>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</si>
  <si>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</si>
  <si>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</si>
  <si>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</si>
  <si>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</si>
  <si>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</si>
  <si>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</si>
  <si>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</si>
  <si>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</si>
  <si>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</si>
  <si>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</si>
  <si>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</si>
  <si>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</si>
  <si>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</si>
  <si>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</si>
  <si>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</si>
  <si>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</si>
  <si>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</si>
  <si>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</si>
  <si>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</si>
  <si>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</si>
  <si>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</si>
  <si>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</si>
  <si>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</si>
  <si>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</si>
  <si>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</si>
  <si>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</si>
  <si>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</si>
  <si>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</si>
  <si>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</si>
  <si>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</si>
  <si>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</si>
  <si>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</si>
  <si>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</si>
  <si>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</si>
  <si>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</si>
  <si>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</si>
  <si>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</si>
  <si>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</si>
  <si>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</si>
  <si>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</si>
  <si>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</si>
  <si>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</si>
  <si>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</si>
  <si>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</si>
  <si>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</si>
  <si>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</si>
  <si>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</si>
  <si>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</si>
  <si>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</si>
  <si>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</si>
  <si>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</si>
  <si>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</si>
  <si>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</si>
  <si>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</si>
  <si>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</si>
  <si>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</si>
  <si>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</si>
  <si>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</si>
  <si>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</si>
  <si>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</si>
  <si>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</si>
  <si>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</si>
  <si>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</si>
  <si>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</si>
  <si>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</si>
  <si>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</si>
  <si>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</si>
  <si>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</si>
  <si>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</si>
  <si>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</si>
  <si>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</si>
  <si>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</si>
  <si>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</si>
  <si>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</si>
  <si>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</si>
  <si>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</si>
  <si>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</si>
  <si>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</si>
  <si>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</si>
  <si>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</si>
  <si>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</si>
  <si>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</si>
  <si>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</si>
  <si>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</si>
  <si>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</si>
  <si>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</si>
  <si>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</si>
  <si>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</si>
  <si>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</si>
  <si>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</si>
  <si>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</si>
  <si>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</si>
  <si>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</si>
  <si>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</si>
  <si>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</si>
  <si>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</si>
  <si>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</si>
  <si>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</si>
  <si>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</si>
  <si>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</si>
  <si>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</si>
  <si>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</si>
  <si>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</si>
  <si>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</si>
  <si>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</si>
  <si>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</si>
  <si>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</si>
  <si>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</si>
  <si>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</si>
  <si>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</si>
  <si>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</si>
  <si>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</si>
  <si>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</si>
  <si>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</si>
  <si>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</si>
  <si>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</si>
  <si>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</si>
  <si>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</si>
  <si>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</si>
  <si>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</si>
  <si>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</si>
  <si>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</si>
  <si>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</si>
  <si>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</si>
  <si>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</si>
  <si>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</si>
  <si>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</si>
  <si>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</si>
  <si>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</si>
  <si>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</si>
  <si>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</si>
  <si>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</si>
  <si>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</si>
  <si>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</si>
  <si>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</si>
  <si>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</si>
  <si>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</si>
  <si>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</si>
  <si>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</si>
  <si>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</si>
  <si>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</si>
  <si>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</si>
  <si>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</si>
  <si>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</si>
  <si>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</si>
  <si>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</si>
  <si>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</si>
  <si>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</si>
  <si>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</si>
  <si>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</si>
  <si>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</si>
  <si>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</si>
  <si>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</si>
  <si>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</si>
  <si>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</si>
  <si>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</si>
  <si>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</si>
  <si>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</si>
  <si>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</si>
  <si>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</si>
  <si>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</si>
  <si>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</si>
  <si>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</si>
  <si>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</si>
  <si>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</si>
  <si>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</si>
  <si>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</si>
  <si>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</si>
  <si>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</si>
  <si>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</si>
  <si>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</si>
  <si>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</si>
  <si>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</si>
  <si>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</si>
  <si>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</si>
  <si>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</si>
  <si>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</si>
  <si>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</si>
  <si>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</si>
  <si>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</si>
  <si>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</si>
  <si>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</si>
  <si>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</si>
  <si>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</si>
  <si>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</si>
  <si>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</si>
  <si>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</si>
  <si>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</si>
  <si>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</si>
  <si>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</si>
  <si>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</si>
  <si>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</si>
  <si>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</si>
  <si>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</si>
  <si>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</si>
  <si>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</si>
  <si>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</si>
  <si>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</si>
  <si>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</si>
  <si>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</si>
  <si>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</si>
  <si>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</si>
  <si>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</si>
  <si>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</si>
  <si>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</si>
  <si>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</si>
  <si>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</si>
  <si>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</si>
  <si>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</si>
  <si>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</si>
  <si>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</si>
  <si>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</si>
  <si>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</si>
  <si>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</si>
  <si>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</si>
  <si>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</si>
  <si>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</si>
  <si>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</si>
  <si>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</si>
  <si>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</si>
  <si>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</si>
  <si>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</si>
  <si>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</si>
  <si>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</si>
  <si>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</si>
  <si>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</si>
  <si>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</si>
  <si>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</si>
  <si>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</si>
  <si>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</si>
  <si>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</si>
  <si>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</si>
  <si>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</si>
  <si>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</si>
  <si>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</si>
  <si>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</si>
  <si>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</si>
  <si>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</si>
  <si>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</si>
  <si>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</si>
  <si>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</si>
  <si>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</si>
  <si>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</si>
  <si>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</si>
  <si>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</si>
  <si>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</si>
  <si>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</si>
  <si>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</si>
  <si>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</si>
  <si>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</si>
  <si>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</si>
  <si>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</si>
  <si>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</si>
  <si>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</si>
  <si>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</si>
  <si>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</si>
  <si>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</si>
  <si>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</si>
  <si>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</si>
  <si>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</si>
  <si>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</si>
  <si>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</si>
  <si>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</si>
  <si>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</si>
  <si>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</si>
  <si>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</si>
  <si>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</si>
  <si>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</si>
  <si>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</si>
  <si>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</si>
  <si>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</si>
  <si>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</si>
  <si>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</si>
  <si>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</si>
  <si>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</si>
  <si>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</si>
  <si>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</si>
  <si>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</si>
  <si>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</si>
  <si>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</si>
  <si>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</si>
  <si>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</si>
  <si>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</si>
  <si>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</si>
  <si>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</si>
  <si>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</si>
  <si>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</si>
  <si>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</si>
  <si>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</si>
  <si>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</si>
  <si>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</si>
  <si>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</si>
  <si>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</si>
  <si>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</si>
  <si>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</si>
  <si>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</si>
  <si>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</si>
  <si>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</si>
  <si>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</si>
  <si>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</si>
  <si>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</si>
  <si>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</si>
  <si>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</si>
  <si>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</si>
  <si>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</si>
  <si>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</si>
  <si>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</si>
  <si>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</si>
  <si>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</si>
  <si>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</si>
  <si>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</si>
  <si>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</si>
  <si>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</si>
  <si>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</si>
  <si>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</si>
  <si>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</si>
  <si>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</si>
  <si>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</si>
  <si>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</si>
  <si>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</si>
  <si>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</si>
  <si>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</si>
  <si>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</si>
  <si>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</si>
  <si>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</si>
  <si>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</si>
  <si>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</si>
  <si>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</si>
  <si>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</si>
  <si>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</si>
  <si>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</si>
  <si>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</si>
  <si>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</si>
  <si>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</si>
  <si>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</si>
  <si>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</si>
  <si>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</si>
  <si>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</si>
  <si>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</si>
  <si>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</si>
  <si>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</si>
  <si>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</si>
  <si>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</si>
  <si>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</si>
  <si>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</si>
  <si>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</si>
  <si>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</si>
  <si>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</si>
  <si>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</si>
  <si>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</si>
  <si>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</si>
  <si>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</si>
  <si>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</si>
  <si>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</si>
  <si>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</si>
  <si>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</si>
  <si>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</si>
  <si>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</si>
  <si>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</si>
  <si>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</si>
  <si>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</si>
  <si>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</si>
  <si>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</si>
  <si>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</si>
  <si>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</si>
  <si>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</si>
  <si>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</si>
  <si>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</si>
  <si>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</si>
  <si>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</si>
  <si>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</si>
  <si>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</si>
  <si>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</si>
  <si>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</si>
  <si>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</si>
  <si>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</si>
  <si>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</si>
  <si>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</si>
  <si>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</si>
  <si>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</si>
  <si>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</si>
  <si>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</si>
  <si>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</si>
  <si>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</si>
  <si>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</si>
  <si>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</si>
  <si>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</si>
  <si>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</si>
  <si>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</si>
  <si>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</si>
  <si>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</si>
  <si>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</si>
  <si>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</si>
  <si>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</si>
  <si>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</si>
  <si>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</si>
  <si>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</si>
  <si>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</si>
  <si>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</si>
  <si>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</si>
  <si>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</si>
  <si>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</si>
  <si>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</si>
  <si>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</si>
  <si>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</si>
  <si>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</si>
  <si>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</si>
  <si>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</si>
  <si>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</si>
  <si>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</si>
  <si>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</si>
  <si>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</si>
  <si>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</si>
  <si>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</si>
  <si>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</si>
  <si>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</si>
  <si>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</si>
  <si>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</si>
  <si>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</si>
  <si>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</si>
  <si>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</si>
  <si>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</si>
  <si>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</si>
  <si>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</si>
  <si>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</si>
  <si>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</si>
  <si>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</si>
  <si>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</si>
  <si>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</si>
  <si>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</si>
  <si>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</si>
  <si>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</si>
  <si>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</si>
  <si>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</si>
  <si>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</si>
  <si>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</si>
  <si>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</si>
  <si>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</si>
  <si>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</si>
  <si>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</si>
  <si>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</si>
  <si>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</si>
  <si>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</si>
  <si>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</si>
  <si>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</si>
  <si>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</si>
  <si>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</si>
  <si>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</si>
  <si>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</si>
  <si>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</si>
  <si>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</si>
  <si>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</si>
  <si>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</si>
  <si>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</si>
  <si>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</si>
  <si>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</si>
  <si>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</si>
  <si>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</si>
  <si>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</si>
  <si>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</si>
  <si>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</si>
  <si>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</si>
  <si>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</si>
  <si>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</si>
  <si>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</si>
  <si>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</si>
  <si>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</si>
  <si>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</si>
  <si>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</si>
  <si>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</si>
  <si>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</si>
  <si>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</si>
  <si>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</si>
  <si>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</si>
  <si>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</si>
  <si>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</si>
  <si>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</si>
  <si>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</si>
  <si>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</si>
  <si>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</si>
  <si>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</si>
  <si>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</si>
  <si>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</si>
  <si>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</si>
  <si>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</si>
  <si>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</si>
  <si>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</si>
  <si>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</si>
  <si>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</si>
  <si>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</si>
  <si>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</si>
  <si>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</si>
  <si>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</si>
  <si>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</si>
  <si>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</si>
  <si>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</si>
  <si>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</si>
  <si>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</si>
  <si>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</si>
  <si>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</si>
  <si>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</si>
  <si>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</si>
  <si>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</si>
  <si>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</si>
  <si>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</si>
  <si>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</si>
  <si>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</si>
  <si>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</si>
  <si>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</si>
  <si>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</si>
  <si>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</si>
  <si>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</si>
  <si>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</si>
  <si>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</si>
  <si>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</si>
  <si>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</si>
  <si>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</si>
  <si>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</si>
  <si>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</si>
  <si>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</si>
  <si>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</si>
  <si>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</si>
  <si>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</si>
  <si>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</si>
  <si>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</si>
  <si>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</si>
  <si>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</si>
  <si>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</si>
  <si>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</si>
  <si>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</si>
  <si>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</si>
  <si>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</si>
  <si>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</si>
  <si>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</si>
  <si>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</si>
  <si>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</si>
  <si>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</si>
  <si>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</si>
  <si>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</si>
  <si>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</si>
  <si>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</si>
  <si>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</si>
  <si>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</si>
  <si>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</si>
  <si>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</si>
  <si>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</si>
  <si>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</si>
  <si>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</si>
  <si>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</si>
  <si>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</si>
  <si>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</si>
  <si>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</si>
  <si>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</si>
  <si>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</si>
  <si>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</si>
  <si>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</si>
  <si>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</si>
  <si>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</si>
  <si>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</si>
  <si>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</si>
  <si>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</si>
  <si>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</si>
  <si>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</si>
  <si>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</si>
  <si>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</si>
  <si>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</si>
  <si>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</si>
  <si>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</si>
  <si>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</si>
  <si>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</si>
  <si>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</si>
  <si>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</si>
  <si>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</si>
  <si>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</si>
  <si>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</si>
  <si>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</si>
  <si>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</si>
  <si>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</si>
  <si>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</si>
  <si>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</si>
  <si>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</si>
  <si>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</si>
  <si>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</si>
  <si>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</si>
  <si>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</si>
  <si>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</si>
  <si>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</si>
  <si>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</si>
  <si>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</si>
  <si>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</si>
  <si>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</si>
  <si>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</si>
  <si>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</si>
  <si>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</si>
  <si>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</si>
  <si>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</si>
  <si>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</si>
  <si>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</si>
  <si>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</si>
  <si>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</si>
  <si>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</si>
  <si>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</si>
  <si>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</si>
  <si>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</si>
  <si>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</si>
  <si>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</si>
  <si>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</si>
  <si>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</si>
  <si>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</si>
  <si>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</si>
  <si>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</si>
  <si>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</si>
  <si>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</si>
  <si>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</si>
  <si>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</si>
  <si>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</si>
  <si>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</si>
  <si>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</si>
  <si>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</si>
  <si>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</si>
  <si>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</si>
  <si>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</si>
  <si>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</si>
  <si>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</si>
  <si>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</si>
  <si>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</si>
  <si>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</si>
  <si>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</si>
  <si>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</si>
  <si>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</si>
  <si>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</si>
  <si>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</si>
  <si>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</si>
  <si>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</si>
  <si>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</si>
  <si>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</si>
  <si>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</si>
  <si>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</si>
  <si>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</si>
  <si>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</si>
  <si>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</si>
  <si>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</si>
  <si>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</si>
  <si>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</si>
  <si>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</si>
  <si>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</si>
  <si>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</si>
  <si>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</si>
  <si>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</si>
  <si>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</si>
  <si>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</si>
  <si>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</si>
  <si>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</si>
  <si>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</si>
  <si>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</si>
  <si>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</si>
  <si>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</si>
  <si>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</si>
  <si>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</si>
  <si>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</si>
  <si>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</si>
  <si>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</si>
  <si>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</si>
  <si>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</si>
  <si>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</si>
  <si>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</si>
  <si>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</si>
  <si>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</si>
  <si>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</si>
  <si>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</si>
  <si>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</si>
  <si>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</si>
  <si>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</si>
  <si>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</si>
  <si>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</si>
  <si>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</si>
  <si>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</si>
  <si>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</si>
  <si>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</si>
  <si>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</si>
  <si>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</si>
  <si>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</si>
  <si>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</si>
  <si>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</si>
  <si>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</si>
  <si>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</si>
  <si>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</si>
  <si>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</si>
  <si>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</si>
  <si>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</si>
  <si>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</si>
  <si>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</si>
  <si>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</si>
  <si>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</si>
  <si>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</si>
  <si>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</si>
  <si>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</si>
  <si>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</si>
  <si>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</si>
  <si>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</si>
  <si>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</si>
  <si>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</si>
  <si>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</si>
  <si>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</si>
  <si>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</si>
  <si>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</si>
  <si>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</si>
  <si>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</si>
  <si>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</si>
  <si>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</si>
  <si>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</si>
  <si>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</si>
  <si>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</si>
  <si>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</si>
  <si>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</si>
  <si>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</si>
  <si>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</si>
  <si>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</si>
  <si>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</si>
  <si>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</si>
  <si>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</si>
  <si>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</si>
  <si>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</si>
  <si>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</si>
  <si>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</si>
  <si>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</si>
  <si>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</si>
  <si>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</si>
  <si>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</si>
  <si>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</si>
  <si>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</si>
  <si>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</si>
  <si>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</si>
  <si>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</si>
  <si>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</si>
  <si>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</si>
  <si>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</si>
  <si>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</si>
  <si>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</si>
  <si>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</si>
  <si>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</si>
  <si>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</si>
  <si>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</si>
  <si>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</si>
  <si>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</si>
  <si>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</si>
  <si>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</si>
  <si>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</si>
  <si>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</si>
  <si>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</si>
  <si>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</si>
  <si>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</si>
  <si>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</si>
  <si>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</si>
  <si>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</si>
  <si>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</si>
  <si>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</si>
  <si>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</si>
  <si>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</si>
  <si>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</si>
  <si>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</si>
  <si>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</si>
  <si>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</si>
  <si>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</si>
  <si>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</si>
  <si>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</si>
  <si>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</si>
  <si>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</si>
  <si>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</si>
  <si>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</si>
  <si>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</si>
  <si>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</si>
  <si>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</si>
  <si>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</si>
  <si>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</si>
  <si>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</si>
  <si>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</si>
  <si>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</si>
  <si>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</si>
  <si>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</si>
  <si>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</si>
  <si>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</si>
  <si>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</si>
  <si>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</si>
  <si>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</si>
  <si>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</si>
  <si>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</si>
  <si>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</si>
  <si>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</si>
  <si>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</si>
  <si>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</si>
  <si>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</si>
  <si>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</si>
  <si>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</si>
  <si>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</si>
  <si>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</si>
  <si>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</si>
  <si>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</si>
  <si>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</si>
  <si>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</si>
  <si>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</si>
  <si>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</si>
  <si>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</si>
  <si>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</si>
  <si>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</si>
  <si>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</si>
  <si>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</si>
  <si>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</si>
  <si>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</si>
  <si>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</si>
  <si>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</si>
  <si>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</si>
  <si>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</si>
  <si>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</si>
  <si>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</si>
  <si>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</si>
  <si>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</si>
  <si>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</si>
  <si>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</si>
  <si>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</si>
  <si>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</si>
  <si>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</si>
  <si>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</si>
  <si>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</si>
  <si>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</si>
  <si>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</si>
  <si>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</si>
  <si>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</si>
  <si>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</si>
  <si>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</si>
  <si>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</si>
  <si>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</si>
  <si>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</si>
  <si>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</si>
  <si>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</si>
  <si>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</si>
  <si>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</si>
  <si>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</si>
  <si>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</si>
  <si>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</si>
  <si>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</si>
  <si>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</si>
  <si>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</si>
  <si>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</si>
  <si>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</si>
  <si>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</si>
  <si>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</si>
  <si>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</si>
  <si>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</si>
  <si>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</si>
  <si>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</si>
  <si>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</si>
  <si>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</si>
  <si>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</si>
  <si>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</si>
  <si>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</si>
  <si>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</si>
  <si>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</si>
  <si>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</si>
  <si>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</si>
  <si>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</si>
  <si>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</si>
  <si>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</si>
  <si>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</si>
  <si>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</si>
  <si>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</si>
  <si>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</si>
  <si>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</si>
  <si>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</si>
  <si>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</si>
  <si>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</si>
  <si>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</si>
  <si>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</si>
  <si>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</si>
  <si>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</si>
  <si>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</si>
  <si>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</si>
  <si>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</si>
  <si>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</si>
  <si>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</si>
  <si>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</si>
  <si>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</si>
  <si>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</si>
  <si>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</si>
  <si>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</si>
  <si>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</si>
  <si>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</si>
  <si>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</si>
  <si>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</si>
  <si>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</si>
  <si>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</si>
  <si>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</si>
  <si>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</si>
  <si>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</si>
  <si>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</si>
  <si>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</si>
  <si>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</si>
  <si>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</si>
  <si>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</si>
  <si>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</si>
  <si>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</si>
  <si>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</si>
  <si>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</si>
  <si>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</si>
  <si>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</si>
  <si>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</si>
  <si>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</si>
  <si>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</si>
  <si>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</si>
  <si>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</si>
  <si>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</si>
  <si>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</si>
  <si>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</si>
  <si>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</si>
  <si>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</si>
  <si>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</si>
  <si>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</si>
  <si>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</si>
  <si>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</si>
  <si>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</si>
  <si>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</si>
  <si>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</si>
  <si>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</si>
  <si>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</si>
  <si>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</si>
  <si>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</si>
  <si>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</si>
  <si>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</si>
  <si>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</si>
  <si>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</si>
  <si>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</si>
  <si>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</si>
  <si>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</si>
  <si>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</si>
  <si>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</si>
  <si>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</si>
  <si>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</si>
  <si>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</si>
  <si>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</si>
  <si>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</si>
  <si>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</si>
  <si>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</si>
  <si>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</si>
  <si>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</si>
  <si>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</si>
  <si>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</si>
  <si>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</si>
  <si>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</si>
  <si>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</si>
  <si>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</si>
  <si>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</si>
  <si>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</si>
  <si>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</si>
  <si>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</si>
  <si>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</si>
  <si>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</si>
  <si>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</si>
  <si>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</si>
  <si>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</si>
  <si>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</si>
  <si>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</si>
  <si>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</si>
  <si>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</si>
  <si>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</si>
  <si>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</si>
  <si>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</si>
  <si>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</si>
  <si>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</si>
  <si>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</si>
  <si>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</si>
  <si>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</si>
  <si>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</si>
  <si>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</si>
  <si>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</si>
  <si>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</si>
  <si>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</si>
  <si>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</si>
  <si>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</si>
  <si>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</si>
  <si>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</si>
  <si>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</si>
  <si>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</si>
  <si>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</si>
  <si>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</si>
  <si>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</si>
  <si>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</si>
  <si>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</si>
  <si>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</si>
  <si>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</si>
  <si>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</si>
  <si>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</si>
  <si>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</si>
  <si>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</si>
  <si>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</si>
  <si>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</si>
  <si>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</si>
  <si>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</si>
  <si>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</si>
  <si>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</si>
  <si>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</si>
  <si>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</si>
  <si>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</si>
  <si>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</si>
  <si>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</si>
  <si>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</si>
  <si>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</si>
  <si>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</si>
  <si>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</si>
  <si>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</si>
  <si>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</si>
  <si>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</si>
  <si>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</si>
  <si>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</si>
  <si>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</si>
  <si>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</si>
  <si>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</si>
  <si>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</si>
  <si>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</si>
  <si>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</si>
  <si>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</si>
  <si>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</si>
  <si>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</si>
  <si>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</si>
  <si>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</si>
  <si>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</si>
  <si>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</si>
  <si>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</si>
  <si>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</si>
  <si>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</si>
  <si>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</si>
  <si>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</si>
  <si>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</si>
  <si>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</si>
  <si>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</si>
  <si>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</si>
  <si>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</si>
  <si>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</si>
  <si>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</si>
  <si>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</si>
  <si>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</si>
  <si>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</si>
  <si>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</si>
  <si>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</si>
  <si>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</si>
  <si>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</si>
  <si>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</si>
  <si>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</si>
  <si>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</si>
  <si>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</si>
  <si>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</si>
  <si>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</si>
  <si>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</si>
  <si>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</si>
  <si>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</si>
  <si>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</si>
  <si>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</si>
  <si>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</si>
  <si>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</si>
  <si>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</si>
  <si>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</si>
  <si>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</si>
  <si>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</si>
  <si>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</si>
  <si>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</si>
  <si>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</si>
  <si>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</si>
  <si>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</si>
  <si>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</si>
  <si>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</si>
  <si>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</si>
  <si>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</si>
  <si>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</si>
  <si>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</si>
  <si>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</si>
  <si>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</si>
  <si>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</si>
  <si>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</si>
  <si>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</si>
  <si>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</si>
  <si>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</si>
  <si>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</si>
  <si>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</si>
  <si>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</si>
  <si>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</si>
  <si>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</si>
  <si>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</si>
  <si>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</si>
  <si>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</si>
  <si>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</si>
  <si>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</si>
  <si>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</si>
  <si>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</si>
  <si>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</si>
  <si>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</si>
  <si>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</si>
  <si>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</si>
  <si>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</si>
  <si>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</si>
  <si>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</si>
  <si>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</si>
  <si>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</si>
  <si>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</si>
  <si>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</si>
  <si>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</si>
  <si>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</si>
  <si>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</si>
  <si>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</si>
  <si>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</si>
  <si>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</si>
  <si>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</si>
  <si>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</si>
  <si>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</si>
  <si>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</si>
  <si>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</si>
  <si>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</si>
  <si>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</si>
  <si>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</si>
  <si>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</si>
  <si>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</si>
  <si>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</si>
  <si>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</si>
  <si>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</si>
  <si>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</si>
  <si>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</si>
  <si>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</si>
  <si>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</si>
  <si>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</si>
  <si>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</si>
  <si>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</si>
  <si>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</si>
  <si>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</si>
  <si>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</si>
  <si>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</si>
  <si>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</si>
  <si>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</si>
  <si>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</si>
  <si>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</si>
  <si>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</si>
  <si>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</si>
  <si>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</si>
  <si>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</si>
  <si>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</si>
  <si>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</si>
  <si>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</si>
  <si>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</si>
  <si>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</si>
  <si>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</si>
  <si>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</si>
  <si>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</si>
  <si>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</si>
  <si>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</si>
  <si>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</si>
  <si>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</si>
  <si>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</si>
  <si>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</si>
  <si>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</si>
  <si>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</si>
  <si>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</si>
  <si>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</si>
  <si>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</si>
  <si>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</si>
  <si>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</si>
  <si>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</si>
  <si>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</si>
  <si>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</si>
  <si>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</si>
  <si>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</si>
  <si>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</si>
  <si>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</si>
  <si>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</si>
  <si>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</si>
  <si>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</si>
  <si>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</si>
  <si>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</si>
  <si>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</si>
  <si>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</si>
  <si>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</si>
  <si>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</si>
  <si>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</si>
  <si>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</si>
  <si>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</si>
  <si>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</si>
  <si>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</si>
  <si>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</si>
  <si>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</si>
  <si>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</si>
  <si>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</si>
  <si>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</si>
  <si>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</si>
  <si>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</si>
  <si>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</si>
  <si>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</si>
  <si>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</si>
  <si>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</si>
  <si>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</si>
  <si>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</si>
  <si>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</si>
  <si>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</si>
  <si>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</si>
  <si>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</si>
  <si>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</si>
  <si>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</si>
  <si>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</si>
  <si>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</si>
  <si>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</si>
  <si>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</si>
  <si>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</si>
  <si>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</si>
  <si>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</si>
  <si>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</si>
  <si>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</si>
  <si>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</si>
  <si>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</si>
  <si>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</si>
  <si>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</si>
  <si>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</si>
  <si>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</si>
  <si>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</si>
  <si>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</si>
  <si>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</si>
  <si>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</si>
  <si>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</si>
  <si>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</si>
  <si>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</si>
  <si>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</si>
  <si>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</si>
  <si>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</si>
  <si>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</si>
  <si>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</si>
  <si>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</si>
  <si>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</si>
  <si>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</si>
  <si>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</si>
  <si>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</si>
  <si>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</si>
  <si>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</si>
  <si>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</si>
  <si>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</si>
  <si>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</si>
  <si>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</si>
  <si>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</si>
  <si>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</si>
  <si>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</si>
  <si>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</si>
  <si>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</si>
  <si>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</si>
  <si>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</si>
  <si>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</si>
  <si>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</si>
  <si>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</si>
  <si>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</si>
  <si>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</si>
  <si>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</si>
  <si>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</si>
  <si>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</si>
  <si>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</si>
  <si>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</si>
  <si>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</si>
  <si>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</si>
  <si>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</si>
  <si>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</si>
  <si>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</si>
  <si>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</si>
  <si>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</si>
  <si>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</si>
  <si>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</si>
  <si>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</si>
  <si>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</si>
  <si>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</si>
  <si>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</si>
  <si>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</si>
  <si>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</si>
  <si>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</si>
  <si>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</si>
  <si>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</si>
  <si>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</si>
  <si>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</si>
  <si>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</si>
  <si>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</si>
  <si>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</si>
  <si>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</si>
  <si>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</si>
  <si>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</si>
  <si>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</si>
  <si>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</si>
  <si>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</si>
  <si>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</si>
  <si>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</si>
  <si>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</si>
  <si>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</si>
  <si>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</si>
  <si>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</si>
  <si>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</si>
  <si>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</si>
  <si>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</si>
  <si>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</si>
  <si>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</si>
  <si>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</si>
  <si>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</si>
  <si>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</si>
  <si>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</si>
  <si>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</si>
  <si>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</si>
  <si>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</si>
  <si>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</si>
  <si>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</si>
  <si>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</si>
  <si>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</si>
  <si>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</si>
  <si>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</si>
  <si>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</si>
  <si>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</si>
  <si>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</si>
  <si>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</si>
  <si>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</si>
  <si>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</si>
  <si>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</si>
  <si>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</si>
  <si>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</si>
  <si>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</si>
  <si>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</si>
  <si>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</si>
  <si>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</si>
  <si>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</si>
  <si>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</si>
  <si>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</si>
  <si>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</si>
  <si>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</si>
  <si>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</si>
  <si>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</si>
  <si>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</si>
  <si>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</si>
  <si>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</si>
  <si>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</si>
  <si>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</si>
  <si>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</si>
  <si>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</si>
  <si>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</si>
  <si>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</si>
  <si>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</si>
  <si>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</si>
  <si>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</si>
  <si>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</si>
  <si>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</si>
  <si>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</si>
  <si>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</si>
  <si>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</si>
  <si>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</si>
  <si>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</si>
  <si>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</si>
  <si>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</si>
  <si>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</si>
  <si>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</si>
  <si>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</si>
  <si>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</si>
  <si>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</si>
  <si>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</si>
  <si>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</si>
  <si>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</si>
  <si>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</si>
  <si>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</si>
  <si>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</si>
  <si>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</si>
  <si>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</si>
  <si>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</si>
  <si>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</si>
  <si>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</si>
  <si>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</si>
  <si>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</si>
  <si>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</si>
  <si>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</si>
  <si>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</si>
  <si>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</si>
  <si>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</si>
  <si>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</si>
  <si>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</si>
  <si>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</si>
  <si>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</si>
  <si>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</si>
  <si>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</si>
  <si>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</si>
  <si>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</si>
  <si>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</si>
  <si>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</si>
  <si>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</si>
  <si>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</si>
  <si>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</si>
  <si>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</si>
  <si>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</si>
  <si>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</si>
  <si>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</si>
  <si>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</si>
  <si>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</si>
  <si>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</si>
  <si>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</si>
  <si>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</si>
  <si>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</si>
  <si>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</si>
  <si>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</si>
  <si>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</si>
  <si>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</si>
  <si>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</si>
  <si>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</si>
  <si>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</si>
  <si>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</si>
  <si>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</si>
  <si>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</si>
  <si>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</si>
  <si>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</si>
  <si>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</si>
  <si>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</si>
  <si>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</si>
  <si>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</si>
  <si>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</si>
  <si>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</si>
  <si>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</si>
  <si>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</si>
  <si>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</si>
  <si>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</si>
  <si>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</si>
  <si>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</si>
  <si>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</si>
  <si>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</si>
  <si>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</si>
  <si>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</si>
  <si>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</si>
  <si>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</si>
  <si>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</si>
  <si>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</si>
  <si>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</si>
  <si>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</si>
  <si>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</si>
  <si>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</si>
  <si>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</si>
  <si>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</si>
  <si>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</si>
  <si>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</si>
  <si>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</si>
  <si>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</si>
  <si>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</si>
  <si>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</si>
  <si>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</si>
  <si>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</si>
  <si>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</si>
  <si>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</si>
  <si>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</si>
  <si>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</si>
  <si>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</si>
  <si>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</si>
  <si>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</si>
  <si>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</si>
  <si>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</si>
  <si>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</si>
  <si>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</si>
  <si>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</si>
  <si>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</si>
  <si>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</si>
  <si>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</si>
  <si>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</si>
  <si>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</si>
  <si>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</si>
  <si>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</si>
  <si>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</si>
  <si>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</si>
  <si>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</si>
  <si>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</si>
  <si>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</si>
  <si>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</si>
  <si>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</si>
  <si>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</si>
  <si>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</si>
  <si>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</si>
  <si>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</si>
  <si>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</si>
  <si>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</si>
  <si>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</si>
  <si>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</si>
  <si>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</si>
  <si>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</si>
  <si>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</si>
  <si>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</si>
  <si>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</si>
  <si>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</si>
  <si>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</si>
  <si>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</si>
  <si>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</si>
  <si>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</si>
  <si>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</si>
  <si>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</si>
  <si>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</si>
  <si>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</si>
  <si>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</si>
  <si>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</si>
  <si>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</si>
  <si>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</si>
  <si>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</si>
  <si>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</si>
  <si>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</si>
  <si>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</si>
  <si>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</si>
  <si>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</si>
  <si>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</si>
  <si>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</si>
  <si>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</si>
  <si>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</si>
  <si>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</si>
  <si>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</si>
  <si>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</si>
  <si>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</si>
  <si>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</si>
  <si>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</si>
  <si>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</si>
  <si>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</si>
  <si>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</si>
  <si>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</si>
  <si>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</si>
  <si>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</si>
  <si>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</si>
  <si>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</si>
  <si>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</si>
  <si>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</si>
  <si>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</si>
  <si>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</si>
  <si>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</si>
  <si>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</si>
  <si>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</si>
  <si>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</si>
  <si>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</si>
  <si>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</si>
  <si>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</si>
  <si>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</si>
  <si>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</si>
  <si>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</si>
  <si>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</si>
  <si>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</si>
  <si>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</si>
  <si>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</si>
  <si>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</si>
  <si>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</si>
  <si>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</si>
  <si>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</si>
  <si>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</si>
  <si>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</si>
  <si>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</si>
  <si>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</si>
  <si>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</si>
  <si>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</si>
  <si>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</si>
  <si>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</si>
  <si>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</si>
  <si>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</si>
  <si>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</si>
  <si>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</si>
  <si>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</si>
  <si>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</si>
  <si>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</si>
  <si>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</si>
  <si>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</si>
  <si>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</si>
  <si>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</si>
  <si>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</si>
  <si>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</si>
  <si>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</si>
  <si>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</si>
  <si>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</si>
  <si>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</si>
  <si>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</si>
  <si>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</si>
  <si>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</si>
  <si>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</si>
  <si>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</si>
  <si>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</si>
  <si>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</si>
  <si>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</si>
  <si>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</si>
  <si>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</si>
  <si>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</si>
  <si>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</si>
  <si>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</si>
  <si>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</si>
  <si>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</si>
  <si>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</si>
  <si>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</si>
  <si>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</si>
  <si>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</si>
  <si>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</si>
  <si>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</si>
  <si>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</si>
  <si>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</si>
  <si>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</si>
  <si>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</si>
  <si>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</si>
  <si>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</si>
  <si>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</si>
  <si>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</si>
  <si>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</si>
  <si>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</si>
  <si>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</si>
  <si>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</si>
  <si>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</si>
  <si>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</si>
  <si>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</si>
  <si>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</si>
  <si>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</si>
  <si>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</si>
  <si>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</si>
  <si>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</si>
  <si>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</si>
  <si>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</si>
  <si>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</si>
  <si>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</si>
  <si>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</si>
  <si>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</si>
  <si>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</si>
  <si>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</si>
  <si>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</si>
  <si>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</si>
  <si>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</si>
  <si>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</si>
  <si>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</si>
  <si>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</si>
  <si>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</si>
  <si>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</si>
  <si>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</si>
  <si>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</si>
  <si>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</si>
  <si>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</si>
  <si>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</si>
  <si>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</si>
  <si>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</si>
  <si>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</si>
  <si>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</si>
  <si>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</si>
  <si>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</si>
  <si>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</si>
  <si>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</si>
  <si>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</si>
  <si>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</si>
  <si>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</si>
  <si>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</si>
  <si>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</si>
  <si>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</si>
  <si>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</si>
  <si>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</si>
  <si>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</si>
  <si>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</si>
  <si>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</si>
  <si>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</si>
  <si>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</si>
  <si>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</si>
  <si>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</si>
  <si>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</si>
  <si>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</si>
  <si>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</si>
  <si>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</si>
  <si>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</si>
  <si>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</si>
  <si>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</si>
  <si>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</si>
  <si>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</si>
  <si>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</si>
  <si>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</si>
  <si>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</si>
  <si>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</si>
  <si>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</si>
  <si>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</si>
  <si>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</si>
  <si>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</si>
  <si>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</si>
  <si>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</si>
  <si>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</si>
  <si>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</si>
  <si>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</si>
  <si>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</si>
  <si>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</si>
  <si>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</si>
  <si>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</si>
  <si>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</si>
  <si>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</si>
  <si>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</si>
  <si>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</si>
  <si>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</si>
  <si>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</si>
  <si>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</si>
  <si>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</si>
  <si>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</si>
  <si>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</si>
  <si>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</si>
  <si>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</si>
  <si>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</si>
  <si>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</si>
  <si>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</si>
  <si>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</si>
  <si>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</si>
  <si>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</si>
  <si>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</si>
  <si>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</si>
  <si>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</si>
  <si>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</si>
  <si>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</si>
  <si>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</si>
  <si>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</si>
  <si>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</si>
  <si>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</si>
  <si>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</si>
  <si>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</si>
  <si>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</si>
  <si>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</si>
  <si>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</si>
  <si>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</si>
  <si>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</si>
  <si>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</si>
  <si>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</si>
  <si>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</si>
  <si>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</si>
  <si>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</si>
  <si>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</si>
  <si>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</si>
  <si>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</si>
  <si>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</si>
  <si>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</si>
  <si>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</si>
  <si>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</si>
  <si>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</si>
  <si>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</si>
  <si>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</si>
  <si>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</si>
  <si>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</si>
  <si>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</si>
  <si>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</si>
  <si>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</si>
  <si>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</si>
  <si>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</si>
  <si>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</si>
  <si>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</si>
  <si>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</si>
  <si>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</si>
  <si>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</si>
  <si>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</si>
  <si>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</si>
  <si>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</si>
  <si>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</si>
  <si>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</si>
  <si>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</si>
  <si>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</si>
  <si>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</si>
  <si>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</si>
  <si>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</si>
  <si>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</si>
  <si>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</si>
  <si>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</si>
  <si>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</si>
  <si>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</si>
  <si>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</si>
  <si>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</si>
  <si>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</si>
  <si>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</si>
  <si>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</si>
  <si>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</si>
  <si>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</si>
  <si>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</si>
  <si>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</si>
  <si>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</si>
  <si>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</si>
  <si>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</si>
  <si>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</si>
  <si>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</si>
  <si>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</si>
  <si>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</si>
  <si>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</si>
  <si>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</si>
  <si>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</si>
  <si>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</si>
  <si>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</si>
  <si>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</si>
  <si>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</si>
  <si>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</si>
  <si>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</si>
  <si>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</si>
  <si>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</si>
  <si>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</si>
  <si>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</si>
  <si>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</si>
  <si>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</si>
  <si>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</si>
  <si>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</si>
  <si>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</si>
  <si>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</si>
  <si>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</si>
  <si>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</si>
  <si>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</si>
  <si>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</si>
  <si>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</si>
  <si>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</si>
  <si>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</si>
  <si>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</si>
  <si>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</si>
  <si>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</si>
  <si>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</si>
  <si>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</si>
  <si>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</si>
  <si>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</si>
  <si>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</si>
  <si>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</si>
  <si>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</si>
  <si>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</si>
  <si>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</si>
  <si>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</si>
  <si>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</si>
  <si>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</si>
  <si>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</si>
  <si>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</si>
  <si>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</si>
  <si>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</si>
  <si>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</si>
  <si>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</si>
  <si>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</si>
  <si>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</si>
  <si>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</si>
  <si>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</si>
  <si>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</si>
  <si>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</si>
  <si>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</si>
  <si>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</si>
  <si>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</si>
  <si>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</si>
  <si>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</si>
  <si>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</si>
  <si>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</si>
  <si>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</si>
  <si>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</si>
  <si>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</si>
  <si>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</si>
  <si>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</si>
  <si>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</si>
  <si>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</si>
  <si>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</si>
  <si>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</si>
  <si>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</si>
  <si>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</si>
  <si>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</si>
  <si>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</si>
  <si>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</si>
  <si>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</si>
  <si>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</si>
  <si>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</si>
  <si>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</si>
  <si>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</si>
  <si>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</si>
  <si>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</si>
  <si>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</si>
  <si>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</si>
  <si>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</si>
  <si>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</si>
  <si>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</si>
  <si>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</si>
  <si>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</si>
  <si>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</si>
  <si>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</si>
  <si>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</si>
  <si>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</si>
  <si>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</si>
  <si>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</si>
  <si>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</si>
  <si>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</si>
  <si>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</si>
  <si>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</si>
  <si>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</si>
  <si>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</si>
  <si>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</si>
  <si>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</si>
  <si>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</si>
  <si>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</si>
  <si>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</si>
  <si>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</si>
  <si>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</si>
  <si>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</si>
  <si>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</si>
  <si>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</si>
  <si>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</si>
  <si>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</si>
  <si>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</si>
  <si>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</si>
  <si>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</si>
  <si>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</si>
  <si>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</si>
  <si>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</si>
  <si>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</si>
  <si>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</si>
  <si>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</si>
  <si>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</si>
  <si>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</si>
  <si>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</si>
  <si>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</si>
  <si>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</si>
  <si>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</si>
  <si>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</si>
  <si>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</si>
  <si>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</si>
  <si>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</si>
  <si>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</si>
  <si>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</si>
  <si>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</si>
  <si>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</si>
  <si>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</si>
  <si>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</si>
  <si>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</si>
  <si>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</si>
  <si>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</si>
  <si>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</si>
  <si>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</si>
  <si>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</si>
  <si>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</si>
  <si>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</si>
  <si>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</si>
  <si>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</si>
  <si>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</si>
  <si>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</si>
  <si>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</si>
  <si>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</si>
  <si>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</si>
  <si>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</si>
  <si>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</si>
  <si>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</si>
  <si>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</si>
  <si>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</si>
  <si>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</si>
  <si>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</si>
  <si>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</si>
  <si>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</si>
  <si>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</si>
  <si>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</si>
  <si>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</si>
  <si>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</si>
  <si>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</si>
  <si>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</si>
  <si>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</si>
  <si>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</si>
  <si>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</si>
  <si>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</si>
  <si>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</si>
  <si>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</si>
  <si>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</si>
  <si>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</si>
  <si>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</si>
  <si>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</si>
  <si>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</si>
  <si>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</si>
  <si>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</si>
  <si>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</si>
  <si>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</si>
  <si>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</si>
  <si>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</si>
  <si>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</si>
  <si>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</si>
  <si>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</si>
  <si>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</si>
  <si>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</si>
  <si>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</si>
  <si>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</si>
  <si>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</si>
  <si>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</si>
  <si>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</si>
  <si>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</si>
  <si>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</si>
  <si>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</si>
  <si>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</si>
  <si>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</si>
  <si>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</si>
  <si>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</si>
  <si>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</si>
  <si>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</si>
  <si>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</si>
  <si>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</si>
  <si>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</si>
  <si>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</si>
  <si>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</si>
  <si>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</si>
  <si>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</si>
  <si>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</si>
  <si>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</si>
  <si>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</si>
  <si>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</si>
  <si>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</si>
  <si>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</si>
  <si>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</si>
  <si>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</si>
  <si>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</si>
  <si>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</si>
  <si>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</si>
  <si>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</si>
  <si>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</si>
  <si>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</si>
  <si>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</si>
  <si>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</si>
  <si>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</si>
  <si>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</si>
  <si>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</si>
  <si>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</si>
  <si>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</si>
  <si>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</si>
  <si>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</si>
  <si>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</si>
  <si>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</si>
  <si>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</si>
  <si>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</si>
  <si>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</si>
  <si>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</si>
  <si>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</si>
  <si>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</si>
  <si>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</si>
  <si>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</si>
  <si>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</si>
  <si>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</si>
  <si>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</si>
  <si>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</si>
  <si>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</si>
  <si>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</si>
  <si>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</si>
  <si>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</si>
  <si>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</si>
  <si>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</si>
  <si>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</si>
  <si>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</si>
  <si>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</si>
  <si>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</si>
  <si>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</si>
  <si>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</si>
  <si>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</si>
  <si>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</si>
  <si>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</si>
  <si>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</si>
  <si>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</si>
  <si>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</si>
  <si>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</si>
  <si>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</si>
  <si>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</si>
  <si>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</si>
  <si>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</si>
  <si>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</si>
  <si>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</si>
  <si>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</si>
  <si>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</si>
  <si>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</si>
  <si>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</si>
  <si>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</si>
  <si>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</si>
  <si>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</si>
  <si>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</si>
  <si>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</si>
  <si>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</si>
  <si>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</si>
  <si>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</si>
  <si>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</si>
  <si>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</si>
  <si>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</si>
  <si>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</si>
  <si>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</si>
  <si>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</si>
  <si>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</si>
  <si>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</si>
  <si>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</si>
  <si>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</si>
  <si>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</si>
  <si>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</si>
  <si>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</si>
  <si>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</si>
  <si>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</si>
  <si>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</si>
  <si>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</si>
  <si>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</si>
  <si>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</si>
  <si>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</si>
  <si>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</si>
  <si>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</si>
  <si>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</si>
  <si>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</si>
  <si>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</si>
  <si>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</si>
  <si>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</si>
  <si>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</si>
  <si>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</si>
  <si>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</si>
  <si>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</si>
  <si>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</si>
  <si>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</si>
  <si>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</si>
  <si>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</si>
  <si>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</si>
  <si>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</si>
  <si>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</si>
  <si>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</si>
  <si>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</si>
  <si>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</si>
  <si>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</si>
  <si>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</si>
  <si>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</si>
  <si>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</si>
  <si>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</si>
  <si>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</si>
  <si>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</si>
  <si>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</si>
  <si>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</si>
  <si>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</si>
  <si>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</si>
  <si>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</si>
  <si>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</si>
  <si>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</si>
  <si>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</si>
  <si>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</si>
  <si>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</si>
  <si>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</si>
  <si>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</si>
  <si>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</si>
  <si>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</si>
  <si>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</si>
  <si>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</si>
  <si>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</si>
  <si>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</si>
  <si>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</si>
  <si>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</si>
  <si>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</si>
  <si>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</si>
  <si>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</si>
  <si>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</si>
  <si>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</si>
  <si>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</si>
  <si>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</si>
  <si>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</si>
  <si>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</si>
  <si>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</si>
  <si>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</si>
  <si>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</si>
  <si>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</si>
  <si>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</si>
  <si>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</si>
  <si>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</si>
  <si>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</si>
  <si>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</si>
  <si>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</si>
  <si>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</si>
  <si>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</si>
  <si>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</si>
  <si>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</si>
  <si>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</si>
  <si>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</si>
  <si>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</si>
  <si>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</si>
  <si>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</si>
  <si>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</si>
  <si>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</si>
  <si>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</si>
  <si>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</si>
  <si>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</si>
  <si>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</si>
  <si>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</si>
  <si>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</si>
  <si>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</si>
  <si>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</si>
  <si>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</si>
  <si>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</si>
  <si>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</si>
  <si>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</si>
  <si>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</si>
  <si>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</si>
  <si>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</si>
  <si>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</si>
  <si>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</si>
  <si>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</si>
  <si>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</si>
  <si>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</si>
  <si>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</si>
  <si>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</si>
  <si>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</si>
  <si>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</si>
  <si>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</si>
  <si>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</si>
  <si>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</si>
  <si>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</si>
  <si>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</si>
  <si>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</si>
  <si>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</si>
  <si>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</si>
  <si>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</si>
  <si>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</si>
  <si>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</si>
  <si>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</si>
  <si>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</si>
  <si>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</si>
  <si>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</si>
  <si>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</si>
  <si>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</si>
  <si>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</si>
  <si>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</si>
  <si>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</si>
  <si>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</si>
  <si>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</si>
  <si>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</si>
  <si>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</si>
  <si>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</si>
  <si>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</si>
  <si>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</si>
  <si>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</si>
  <si>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</si>
  <si>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</si>
  <si>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</si>
  <si>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</si>
  <si>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</si>
  <si>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</si>
  <si>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</si>
  <si>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</si>
  <si>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</si>
  <si>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</si>
  <si>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</si>
  <si>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</si>
  <si>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</si>
  <si>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</si>
  <si>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</si>
  <si>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</si>
  <si>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</si>
  <si>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</si>
  <si>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</si>
  <si>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</si>
  <si>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</si>
  <si>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</si>
  <si>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</si>
  <si>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</si>
  <si>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</si>
  <si>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</si>
  <si>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</si>
  <si>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</si>
  <si>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</si>
  <si>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</si>
  <si>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</si>
  <si>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</si>
  <si>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</si>
  <si>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</si>
  <si>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</si>
  <si>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</si>
  <si>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</si>
  <si>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</si>
  <si>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</si>
  <si>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</si>
  <si>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</si>
  <si>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</si>
  <si>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</si>
  <si>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</si>
  <si>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</si>
  <si>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</si>
  <si>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</si>
  <si>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</si>
  <si>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</si>
  <si>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</si>
  <si>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</si>
  <si>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</si>
  <si>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</si>
  <si>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</si>
  <si>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</si>
  <si>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</si>
  <si>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</si>
  <si>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</si>
  <si>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</si>
  <si>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</si>
  <si>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</si>
  <si>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</si>
  <si>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</si>
  <si>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</si>
  <si>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</si>
  <si>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</si>
  <si>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</si>
  <si>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</si>
  <si>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</si>
  <si>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</si>
  <si>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</si>
  <si>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</si>
  <si>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</si>
  <si>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</si>
  <si>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</si>
  <si>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</si>
  <si>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</si>
  <si>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</si>
  <si>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</si>
  <si>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</si>
  <si>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</si>
  <si>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</si>
  <si>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</si>
  <si>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</si>
  <si>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</si>
  <si>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</si>
  <si>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</si>
  <si>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</si>
  <si>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</si>
  <si>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</si>
  <si>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</si>
  <si>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</si>
  <si>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</si>
  <si>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</si>
  <si>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</si>
  <si>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</si>
  <si>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</si>
  <si>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</si>
  <si>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</si>
  <si>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</si>
  <si>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</si>
  <si>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</si>
  <si>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</si>
  <si>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</si>
  <si>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</si>
  <si>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</si>
  <si>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</si>
  <si>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</si>
  <si>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</si>
  <si>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</si>
  <si>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</si>
  <si>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</si>
  <si>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</si>
  <si>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</si>
  <si>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</si>
  <si>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</si>
  <si>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</si>
  <si>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</si>
  <si>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</si>
  <si>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</si>
  <si>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</si>
  <si>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</si>
  <si>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</si>
  <si>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</si>
  <si>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</si>
  <si>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</si>
  <si>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</si>
  <si>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</si>
  <si>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</si>
  <si>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</si>
  <si>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</si>
  <si>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</si>
  <si>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</si>
  <si>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</si>
  <si>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</si>
  <si>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</si>
  <si>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</si>
  <si>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</si>
  <si>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</si>
  <si>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</si>
  <si>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</si>
  <si>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</si>
  <si>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</si>
  <si>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</si>
  <si>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</si>
  <si>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</si>
  <si>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</si>
  <si>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</si>
  <si>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</si>
  <si>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</si>
  <si>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</si>
  <si>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</si>
  <si>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</si>
  <si>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</si>
  <si>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</si>
  <si>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</si>
  <si>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</si>
  <si>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</si>
  <si>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</si>
  <si>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</si>
  <si>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</si>
  <si>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</si>
  <si>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</si>
  <si>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</si>
  <si>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</si>
  <si>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</si>
  <si>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</si>
  <si>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</si>
  <si>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</si>
  <si>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</si>
  <si>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</si>
  <si>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</si>
  <si>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</si>
  <si>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</si>
  <si>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</si>
  <si>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</si>
  <si>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</si>
  <si>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</si>
  <si>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</si>
  <si>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</si>
  <si>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</si>
  <si>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</si>
  <si>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</si>
  <si>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</si>
  <si>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</si>
  <si>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</si>
  <si>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</si>
  <si>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</si>
  <si>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</si>
  <si>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</si>
  <si>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</si>
  <si>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</si>
  <si>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</si>
  <si>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</si>
  <si>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</si>
  <si>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</si>
  <si>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</si>
  <si>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</si>
  <si>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</si>
  <si>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</si>
  <si>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</si>
  <si>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</si>
  <si>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</si>
  <si>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</si>
  <si>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</si>
  <si>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</si>
  <si>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</si>
  <si>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</si>
  <si>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</si>
  <si>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</si>
  <si>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</si>
  <si>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</si>
  <si>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</si>
  <si>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</si>
  <si>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</si>
  <si>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</si>
  <si>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</si>
  <si>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</si>
  <si>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</si>
  <si>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</si>
  <si>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</si>
  <si>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</si>
  <si>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</si>
  <si>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</si>
  <si>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</si>
  <si>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</si>
  <si>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</si>
  <si>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</si>
  <si>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</si>
  <si>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</si>
  <si>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</si>
  <si>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</si>
  <si>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</si>
  <si>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</si>
  <si>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</si>
  <si>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</si>
  <si>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</si>
  <si>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</si>
  <si>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</si>
  <si>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</si>
  <si>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</si>
  <si>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</si>
  <si>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</si>
  <si>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</si>
  <si>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</si>
  <si>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</si>
  <si>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</si>
  <si>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</si>
  <si>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</si>
  <si>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</si>
  <si>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</si>
  <si>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</si>
  <si>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</si>
  <si>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</si>
  <si>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</si>
  <si>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</si>
  <si>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</si>
  <si>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</si>
  <si>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</si>
  <si>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</si>
  <si>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</si>
  <si>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</si>
  <si>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</si>
  <si>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</si>
  <si>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</si>
  <si>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</si>
  <si>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</si>
  <si>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</si>
  <si>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</si>
  <si>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</si>
  <si>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</si>
  <si>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</si>
  <si>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</si>
  <si>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</si>
  <si>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</si>
  <si>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</si>
  <si>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</si>
  <si>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</si>
  <si>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</si>
  <si>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</si>
  <si>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</si>
  <si>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</si>
  <si>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</si>
  <si>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</si>
  <si>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</si>
  <si>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</si>
  <si>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</si>
  <si>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</si>
  <si>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</si>
  <si>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</si>
  <si>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</si>
  <si>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</si>
  <si>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</si>
  <si>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</si>
  <si>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</si>
  <si>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</si>
  <si>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</si>
  <si>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</si>
  <si>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</si>
  <si>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</si>
  <si>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</si>
  <si>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</si>
  <si>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</si>
  <si>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</si>
  <si>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</si>
  <si>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</si>
  <si>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</si>
  <si>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</si>
  <si>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</si>
  <si>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</si>
  <si>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</si>
  <si>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</si>
  <si>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</si>
  <si>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</si>
  <si>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</si>
  <si>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</si>
  <si>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</si>
  <si>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</si>
  <si>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</si>
  <si>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</si>
  <si>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</si>
  <si>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</si>
  <si>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</si>
  <si>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</si>
  <si>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</si>
  <si>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</si>
  <si>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</si>
  <si>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</si>
  <si>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</si>
  <si>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</si>
  <si>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</si>
  <si>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</si>
  <si>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</si>
  <si>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</si>
  <si>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</si>
  <si>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</si>
  <si>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</si>
  <si>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</si>
  <si>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</si>
  <si>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</si>
  <si>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</si>
  <si>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</si>
  <si>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</si>
  <si>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</si>
  <si>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</si>
  <si>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</si>
  <si>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</si>
  <si>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</si>
  <si>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</si>
  <si>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</si>
  <si>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</si>
  <si>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</si>
  <si>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</si>
  <si>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</si>
  <si>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</si>
  <si>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</si>
  <si>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</si>
  <si>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</si>
  <si>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</si>
  <si>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</si>
  <si>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</si>
  <si>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</si>
  <si>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</si>
  <si>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</si>
  <si>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</si>
  <si>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</si>
  <si>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</si>
  <si>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</si>
  <si>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</si>
  <si>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</si>
  <si>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</si>
  <si>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</si>
  <si>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</si>
  <si>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</si>
  <si>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</si>
  <si>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</si>
  <si>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</si>
  <si>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</si>
  <si>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</si>
  <si>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</si>
  <si>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</si>
  <si>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</si>
  <si>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</si>
  <si>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</si>
  <si>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</si>
  <si>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</si>
  <si>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</si>
  <si>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</si>
  <si>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</si>
  <si>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</si>
  <si>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</si>
  <si>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</si>
  <si>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</si>
  <si>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</si>
  <si>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</si>
  <si>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</si>
  <si>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</si>
  <si>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</si>
  <si>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</si>
  <si>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</si>
  <si>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</si>
  <si>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</si>
  <si>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</si>
  <si>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</si>
  <si>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</si>
  <si>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</si>
  <si>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</si>
  <si>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</si>
  <si>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</si>
  <si>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</si>
  <si>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</si>
  <si>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</si>
  <si>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</si>
  <si>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</si>
  <si>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</si>
  <si>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</si>
  <si>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</si>
  <si>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</si>
  <si>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</si>
  <si>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</si>
  <si>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</si>
  <si>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</si>
  <si>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</si>
  <si>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</si>
  <si>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</si>
  <si>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</si>
  <si>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</si>
  <si>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</si>
  <si>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</si>
  <si>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</si>
  <si>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</si>
  <si>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</si>
  <si>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</si>
  <si>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</si>
  <si>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</si>
  <si>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</si>
  <si>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</si>
  <si>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</si>
  <si>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</si>
  <si>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</si>
  <si>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</si>
  <si>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</si>
  <si>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</si>
  <si>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</si>
  <si>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</si>
  <si>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</si>
  <si>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</si>
  <si>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</si>
  <si>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</si>
  <si>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</si>
  <si>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</si>
  <si>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</si>
  <si>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</si>
  <si>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</si>
  <si>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</si>
  <si>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</si>
  <si>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</si>
  <si>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</si>
  <si>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</si>
  <si>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</si>
  <si>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</si>
  <si>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</si>
  <si>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</si>
  <si>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</si>
  <si>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</si>
  <si>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</si>
  <si>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</si>
  <si>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</si>
  <si>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</si>
  <si>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</si>
  <si>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</si>
  <si>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</si>
  <si>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</si>
  <si>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</si>
  <si>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</si>
  <si>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</si>
  <si>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</si>
  <si>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</si>
  <si>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</si>
  <si>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</si>
  <si>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</si>
  <si>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</si>
  <si>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</si>
  <si>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</si>
  <si>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</si>
  <si>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</si>
  <si>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</si>
  <si>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</si>
  <si>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</si>
  <si>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</si>
  <si>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</si>
  <si>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</si>
  <si>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</si>
  <si>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</si>
  <si>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</si>
  <si>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</si>
  <si>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</si>
  <si>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</si>
  <si>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</si>
  <si>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</si>
  <si>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</si>
  <si>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</si>
  <si>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</si>
  <si>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</si>
  <si>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</si>
  <si>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</si>
  <si>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</si>
  <si>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</si>
  <si>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</si>
  <si>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</si>
  <si>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</si>
  <si>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</si>
  <si>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</si>
  <si>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</si>
  <si>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</si>
  <si>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</si>
  <si>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</si>
  <si>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</si>
  <si>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</si>
  <si>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</si>
  <si>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</si>
  <si>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</si>
  <si>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</si>
  <si>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</si>
  <si>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</si>
  <si>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</si>
  <si>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</si>
  <si>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</si>
  <si>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</si>
  <si>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</si>
  <si>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</si>
  <si>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</si>
  <si>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</si>
  <si>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</si>
  <si>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</si>
  <si>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</si>
  <si>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</si>
  <si>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</si>
  <si>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</si>
  <si>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</si>
  <si>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</si>
  <si>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</si>
  <si>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</si>
  <si>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</si>
  <si>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</si>
  <si>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</si>
  <si>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</si>
  <si>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</si>
  <si>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</si>
  <si>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</si>
  <si>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</si>
  <si>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</si>
  <si>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</si>
  <si>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</si>
  <si>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</si>
  <si>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</si>
  <si>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</si>
  <si>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</si>
  <si>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</si>
  <si>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</si>
  <si>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</si>
  <si>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</si>
  <si>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</si>
  <si>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</si>
  <si>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</si>
  <si>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</si>
  <si>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</si>
  <si>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</si>
  <si>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</si>
  <si>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</si>
  <si>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</si>
  <si>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</si>
  <si>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</si>
  <si>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</si>
  <si>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</si>
  <si>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</si>
  <si>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</si>
  <si>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</si>
  <si>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</si>
  <si>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</si>
  <si>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</si>
  <si>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</si>
  <si>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</si>
  <si>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</si>
  <si>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</si>
  <si>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</si>
  <si>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</si>
  <si>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</si>
  <si>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</si>
  <si>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</si>
  <si>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</si>
  <si>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</si>
  <si>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</si>
  <si>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</si>
  <si>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</si>
  <si>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</si>
  <si>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</si>
  <si>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</si>
  <si>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</si>
  <si>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</si>
  <si>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</si>
  <si>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</si>
  <si>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</si>
  <si>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</si>
  <si>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</si>
  <si>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</si>
  <si>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</si>
  <si>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</si>
  <si>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</si>
  <si>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</si>
  <si>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</si>
  <si>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</si>
  <si>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</si>
  <si>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</si>
  <si>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</si>
  <si>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</si>
  <si>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</si>
  <si>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</si>
  <si>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</si>
  <si>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</si>
  <si>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</si>
  <si>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</si>
  <si>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</si>
  <si>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</si>
  <si>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</si>
  <si>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</si>
  <si>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</si>
  <si>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</si>
  <si>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</si>
  <si>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</si>
  <si>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</si>
  <si>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</si>
  <si>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</si>
  <si>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</si>
  <si>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</si>
  <si>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</si>
  <si>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</si>
  <si>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</si>
  <si>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</si>
  <si>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</si>
  <si>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</si>
  <si>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</si>
  <si>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</si>
  <si>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</si>
  <si>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</si>
  <si>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</si>
  <si>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</si>
  <si>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</si>
  <si>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</si>
  <si>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</si>
  <si>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</si>
  <si>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</si>
  <si>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</si>
  <si>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</si>
  <si>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</si>
  <si>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</si>
  <si>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</si>
  <si>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</si>
  <si>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</si>
  <si>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</si>
  <si>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</si>
  <si>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</si>
  <si>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</si>
  <si>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</si>
  <si>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</si>
  <si>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</si>
  <si>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</si>
  <si>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</si>
  <si>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</si>
  <si>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</si>
  <si>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</si>
  <si>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</si>
  <si>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</si>
  <si>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</si>
  <si>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</si>
  <si>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</si>
  <si>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</si>
  <si>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</si>
  <si>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</si>
  <si>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</si>
  <si>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</si>
  <si>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</si>
  <si>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</si>
  <si>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</si>
  <si>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</si>
  <si>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</si>
  <si>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</si>
  <si>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</si>
  <si>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</si>
  <si>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</si>
  <si>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</si>
  <si>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</si>
  <si>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</si>
  <si>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</si>
  <si>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</si>
  <si>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</si>
  <si>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</si>
  <si>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</si>
  <si>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</si>
  <si>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</si>
  <si>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</si>
  <si>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</si>
  <si>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</si>
  <si>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</si>
  <si>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</si>
  <si>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</si>
  <si>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</si>
  <si>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</si>
  <si>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</si>
  <si>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</si>
  <si>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</si>
  <si>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</si>
  <si>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</si>
  <si>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</si>
  <si>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</si>
  <si>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</si>
  <si>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</si>
  <si>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</si>
  <si>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</si>
  <si>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</si>
  <si>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</si>
  <si>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</si>
  <si>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</si>
  <si>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</si>
  <si>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</si>
  <si>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</si>
  <si>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</si>
  <si>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</si>
  <si>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</si>
  <si>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</si>
  <si>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</si>
  <si>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</si>
  <si>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</si>
  <si>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</si>
  <si>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</si>
  <si>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</si>
  <si>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</si>
  <si>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</si>
  <si>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</si>
  <si>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</si>
  <si>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</si>
  <si>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</si>
  <si>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</si>
  <si>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</si>
  <si>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</si>
  <si>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</si>
  <si>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</si>
  <si>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</si>
  <si>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</si>
  <si>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</si>
  <si>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</si>
  <si>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</si>
  <si>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</si>
  <si>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</si>
  <si>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</si>
  <si>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</si>
  <si>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</si>
  <si>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</si>
  <si>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</si>
  <si>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</si>
  <si>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</si>
  <si>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</si>
  <si>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</si>
  <si>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</si>
  <si>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</si>
  <si>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</si>
  <si>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</si>
  <si>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</si>
  <si>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</si>
  <si>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</si>
  <si>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</si>
  <si>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</si>
  <si>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</si>
  <si>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</si>
  <si>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</si>
  <si>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</si>
  <si>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</si>
  <si>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</si>
  <si>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</si>
  <si>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</si>
  <si>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</si>
  <si>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</si>
  <si>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</si>
  <si>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</si>
  <si>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</si>
  <si>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</si>
  <si>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</si>
  <si>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</si>
  <si>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</si>
  <si>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</si>
  <si>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</si>
  <si>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</si>
  <si>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</si>
  <si>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</si>
  <si>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</si>
  <si>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</si>
  <si>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</si>
  <si>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</si>
  <si>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</si>
  <si>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</si>
  <si>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</si>
  <si>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</si>
  <si>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</si>
  <si>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</si>
  <si>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</si>
  <si>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</si>
  <si>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</si>
  <si>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</si>
  <si>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</si>
  <si>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</si>
  <si>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</si>
  <si>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</si>
  <si>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</si>
  <si>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</si>
  <si>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</si>
  <si>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</si>
  <si>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</si>
  <si>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</si>
  <si>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</si>
  <si>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</si>
  <si>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</si>
  <si>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</si>
  <si>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</si>
  <si>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</si>
  <si>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</si>
  <si>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</si>
  <si>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</si>
  <si>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</si>
  <si>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</si>
  <si>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</si>
  <si>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</si>
  <si>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</si>
  <si>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</si>
  <si>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</si>
  <si>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</si>
  <si>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</si>
  <si>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</si>
  <si>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</si>
  <si>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</si>
  <si>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</si>
  <si>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</si>
  <si>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</si>
  <si>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</si>
  <si>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</si>
  <si>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</si>
  <si>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</si>
  <si>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</si>
  <si>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</si>
  <si>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</si>
  <si>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</si>
  <si>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</si>
  <si>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</si>
  <si>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</si>
  <si>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</si>
  <si>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</si>
  <si>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</si>
  <si>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</si>
  <si>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</si>
  <si>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</si>
  <si>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</si>
  <si>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</si>
  <si>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</si>
  <si>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</si>
  <si>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</si>
  <si>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</si>
  <si>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</si>
  <si>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</si>
  <si>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</si>
  <si>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</si>
  <si>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</si>
  <si>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</si>
  <si>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</si>
  <si>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</si>
  <si>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</si>
  <si>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</si>
  <si>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</si>
  <si>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</si>
  <si>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</si>
  <si>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</si>
  <si>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</si>
  <si>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</si>
  <si>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</si>
  <si>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</si>
  <si>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</si>
  <si>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</si>
  <si>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</si>
  <si>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</si>
  <si>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</si>
  <si>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</si>
  <si>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</si>
  <si>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</si>
  <si>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</si>
  <si>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</si>
  <si>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</si>
  <si>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</si>
  <si>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</si>
  <si>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</si>
  <si>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</si>
  <si>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</si>
  <si>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</si>
  <si>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</si>
  <si>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</si>
  <si>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</si>
  <si>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</si>
  <si>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</si>
  <si>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</si>
  <si>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</si>
  <si>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</si>
  <si>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</si>
  <si>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</si>
  <si>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</si>
  <si>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</si>
  <si>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</si>
  <si>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</si>
  <si>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</si>
  <si>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</si>
  <si>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</si>
  <si>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</si>
  <si>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</si>
  <si>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</si>
  <si>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</si>
  <si>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</si>
  <si>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</si>
  <si>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</si>
  <si>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</si>
  <si>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</si>
  <si>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</si>
  <si>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</si>
  <si>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</si>
  <si>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</si>
  <si>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</si>
  <si>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</si>
  <si>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</si>
  <si>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</si>
  <si>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</si>
  <si>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</si>
  <si>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</si>
  <si>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</si>
  <si>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</si>
  <si>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</si>
  <si>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</si>
  <si>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</si>
  <si>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</si>
  <si>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</si>
  <si>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</si>
  <si>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</si>
  <si>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</si>
  <si>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</si>
  <si>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</si>
  <si>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</si>
  <si>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</si>
  <si>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</si>
  <si>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</si>
  <si>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</si>
  <si>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</si>
  <si>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</si>
  <si>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</si>
  <si>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</si>
  <si>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</si>
  <si>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</si>
  <si>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</si>
  <si>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</si>
  <si>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</si>
  <si>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</si>
  <si>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</si>
  <si>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</si>
  <si>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</si>
  <si>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</si>
  <si>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</si>
  <si>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</si>
  <si>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</si>
  <si>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</si>
  <si>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</si>
  <si>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</si>
  <si>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</si>
  <si>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</si>
  <si>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</si>
  <si>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</si>
  <si>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</si>
  <si>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</si>
  <si>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</si>
  <si>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</si>
  <si>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</si>
  <si>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</si>
  <si>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</si>
  <si>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</si>
  <si>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</si>
  <si>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</si>
  <si>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</si>
  <si>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</si>
  <si>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</si>
  <si>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</si>
  <si>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</si>
  <si>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</si>
  <si>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</si>
  <si>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</si>
  <si>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</si>
  <si>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</si>
  <si>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</si>
  <si>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</si>
  <si>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</si>
  <si>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</si>
  <si>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</si>
  <si>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</si>
  <si>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</si>
  <si>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</si>
  <si>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</si>
  <si>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</si>
  <si>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</si>
  <si>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</si>
  <si>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</si>
  <si>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</si>
  <si>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</si>
  <si>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</si>
  <si>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</si>
  <si>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</si>
  <si>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</si>
  <si>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</si>
  <si>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</si>
  <si>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</si>
  <si>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</si>
  <si>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</si>
  <si>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</si>
  <si>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</si>
  <si>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</si>
  <si>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</si>
  <si>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</si>
  <si>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</si>
  <si>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</si>
  <si>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</si>
  <si>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</si>
  <si>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</si>
  <si>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</si>
  <si>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</si>
  <si>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</si>
  <si>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</si>
  <si>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</si>
  <si>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</si>
  <si>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</si>
  <si>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</si>
  <si>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</si>
  <si>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</si>
  <si>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</si>
  <si>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</si>
  <si>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</si>
  <si>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</si>
  <si>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</si>
  <si>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</si>
  <si>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</si>
  <si>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</si>
  <si>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</si>
  <si>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</si>
  <si>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</si>
  <si>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</si>
  <si>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</si>
  <si>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</si>
  <si>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</si>
  <si>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</si>
  <si>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</si>
  <si>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</si>
  <si>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</si>
  <si>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</si>
  <si>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</si>
  <si>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</si>
  <si>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</si>
  <si>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</si>
  <si>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</si>
  <si>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</si>
  <si>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</si>
  <si>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</si>
  <si>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</si>
  <si>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</si>
  <si>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</si>
  <si>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</si>
  <si>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</si>
  <si>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</si>
  <si>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</si>
  <si>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</si>
  <si>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</si>
  <si>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</si>
  <si>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</si>
  <si>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</si>
  <si>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</si>
  <si>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</si>
  <si>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</si>
  <si>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</si>
  <si>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</si>
  <si>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</si>
  <si>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</si>
  <si>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</si>
  <si>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</si>
  <si>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</si>
  <si>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</si>
  <si>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</si>
  <si>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</si>
  <si>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</si>
  <si>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</si>
  <si>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</si>
  <si>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</si>
  <si>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</si>
  <si>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</si>
  <si>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</si>
  <si>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</si>
  <si>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</si>
  <si>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</si>
  <si>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</si>
  <si>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</si>
  <si>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</si>
  <si>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</si>
  <si>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</si>
  <si>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</si>
  <si>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</si>
  <si>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</si>
  <si>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</si>
  <si>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</si>
  <si>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</si>
  <si>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</si>
  <si>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</si>
  <si>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</si>
  <si>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</si>
  <si>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</si>
  <si>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</si>
  <si>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</si>
  <si>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</si>
  <si>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</si>
  <si>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</si>
  <si>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</si>
  <si>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</si>
  <si>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</si>
  <si>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</si>
  <si>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</si>
  <si>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</si>
  <si>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</si>
  <si>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</si>
  <si>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</si>
  <si>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</si>
  <si>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</si>
  <si>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</si>
  <si>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</si>
  <si>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</si>
  <si>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</si>
  <si>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</si>
  <si>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</si>
  <si>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</si>
  <si>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</si>
  <si>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</si>
  <si>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</si>
  <si>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</si>
  <si>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</si>
  <si>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</si>
  <si>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</si>
  <si>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</si>
  <si>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</si>
  <si>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</si>
  <si>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</si>
  <si>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</si>
  <si>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</si>
  <si>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</si>
  <si>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</si>
  <si>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</si>
  <si>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</si>
  <si>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</si>
  <si>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</si>
  <si>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</si>
  <si>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</si>
  <si>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</si>
  <si>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</si>
  <si>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</si>
  <si>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</si>
  <si>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</si>
  <si>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</si>
  <si>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</si>
  <si>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</si>
  <si>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</si>
  <si>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</si>
  <si>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</si>
  <si>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</si>
  <si>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</si>
  <si>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</si>
  <si>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</si>
  <si>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</si>
  <si>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</si>
  <si>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</si>
  <si>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</si>
  <si>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</si>
  <si>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</si>
  <si>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</si>
  <si>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</si>
  <si>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</si>
  <si>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</si>
  <si>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</si>
  <si>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</si>
  <si>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</si>
  <si>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</si>
  <si>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</si>
  <si>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</si>
  <si>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</si>
  <si>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</si>
  <si>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</si>
  <si>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</si>
  <si>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</si>
  <si>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</si>
  <si>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</si>
  <si>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</si>
  <si>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</si>
  <si>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</si>
  <si>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</si>
  <si>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</si>
  <si>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</si>
  <si>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</si>
  <si>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</si>
  <si>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</si>
  <si>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</si>
  <si>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</si>
  <si>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</si>
  <si>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</si>
  <si>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</si>
  <si>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</si>
  <si>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</si>
  <si>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</si>
  <si>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</si>
  <si>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</si>
  <si>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</si>
  <si>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</si>
  <si>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</si>
  <si>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</si>
  <si>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</si>
  <si>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</si>
  <si>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</si>
  <si>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</si>
  <si>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</si>
  <si>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</si>
  <si>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</si>
  <si>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</si>
  <si>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</si>
  <si>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</si>
  <si>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</si>
  <si>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</si>
  <si>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</si>
  <si>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</si>
  <si>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</si>
  <si>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</si>
  <si>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</si>
  <si>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</si>
  <si>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</si>
  <si>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</si>
  <si>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</si>
  <si>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</si>
  <si>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</si>
  <si>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</si>
  <si>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</si>
  <si>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</si>
  <si>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</si>
  <si>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</si>
  <si>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</si>
  <si>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</si>
  <si>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</si>
  <si>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</si>
  <si>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</si>
  <si>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</si>
  <si>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</si>
  <si>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</si>
  <si>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</si>
  <si>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</si>
  <si>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</si>
  <si>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</si>
  <si>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</si>
  <si>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</si>
  <si>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</si>
  <si>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</si>
  <si>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</si>
  <si>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</si>
  <si>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</si>
  <si>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</si>
  <si>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</si>
  <si>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</si>
  <si>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</si>
  <si>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</si>
  <si>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</si>
  <si>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</si>
  <si>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</si>
  <si>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</si>
  <si>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</si>
  <si>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</si>
  <si>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</si>
  <si>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</si>
  <si>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</si>
  <si>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</si>
  <si>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</si>
  <si>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</si>
  <si>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</si>
  <si>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</si>
  <si>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</si>
  <si>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</si>
  <si>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</si>
  <si>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</si>
  <si>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</si>
  <si>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</si>
  <si>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</si>
  <si>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</si>
  <si>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</si>
  <si>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</si>
  <si>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</si>
  <si>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</si>
  <si>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</si>
  <si>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</si>
  <si>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</si>
  <si>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</si>
  <si>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</si>
  <si>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</si>
  <si>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</si>
  <si>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</si>
  <si>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</si>
  <si>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</si>
  <si>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</si>
  <si>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</si>
  <si>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</si>
  <si>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</si>
  <si>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</si>
  <si>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</si>
  <si>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</si>
  <si>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</si>
  <si>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</si>
  <si>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</si>
  <si>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</si>
  <si>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</si>
  <si>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</si>
  <si>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</si>
  <si>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</si>
  <si>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</si>
  <si>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</si>
  <si>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</si>
  <si>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</si>
  <si>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</si>
  <si>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</si>
  <si>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</si>
  <si>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</si>
  <si>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</si>
  <si>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</si>
  <si>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</si>
  <si>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</si>
  <si>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</si>
  <si>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</si>
  <si>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</si>
  <si>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</si>
  <si>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</si>
  <si>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</si>
  <si>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</si>
  <si>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</si>
  <si>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</si>
  <si>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</si>
  <si>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</si>
  <si>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</si>
  <si>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</si>
  <si>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</si>
  <si>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</si>
  <si>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</si>
  <si>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</si>
  <si>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</si>
  <si>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</si>
  <si>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</si>
  <si>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</si>
  <si>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</si>
  <si>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</si>
  <si>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</si>
  <si>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</si>
  <si>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</si>
  <si>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</si>
  <si>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</si>
  <si>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</si>
  <si>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</si>
  <si>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</si>
  <si>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</si>
  <si>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</si>
  <si>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</si>
  <si>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</si>
  <si>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</si>
  <si>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</si>
  <si>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</si>
  <si>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</si>
  <si>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</si>
  <si>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</si>
  <si>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</si>
  <si>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</si>
  <si>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</si>
  <si>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</si>
  <si>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</si>
  <si>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</si>
  <si>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</si>
  <si>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</si>
  <si>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</si>
  <si>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</si>
  <si>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</si>
  <si>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</si>
  <si>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</si>
  <si>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</si>
  <si>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</si>
  <si>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</si>
  <si>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</si>
  <si>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</si>
  <si>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</si>
  <si>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</si>
  <si>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</si>
  <si>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</si>
  <si>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</si>
  <si>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</si>
  <si>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</si>
  <si>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</si>
  <si>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</si>
  <si>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</si>
  <si>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</si>
  <si>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</si>
  <si>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</si>
  <si>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</si>
  <si>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</si>
  <si>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</si>
  <si>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</si>
  <si>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</si>
  <si>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</si>
  <si>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</si>
  <si>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</si>
  <si>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</si>
  <si>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</si>
  <si>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</si>
  <si>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</si>
  <si>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</si>
  <si>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</si>
  <si>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</si>
  <si>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</si>
  <si>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</si>
  <si>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</si>
  <si>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</si>
  <si>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</si>
  <si>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</si>
  <si>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</si>
  <si>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</si>
  <si>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</si>
  <si>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</si>
  <si>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</si>
  <si>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</si>
  <si>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</si>
  <si>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</si>
  <si>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</si>
  <si>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</si>
  <si>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</si>
  <si>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</si>
  <si>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</si>
  <si>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</si>
  <si>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</si>
  <si>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</si>
  <si>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</si>
  <si>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</si>
  <si>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</si>
  <si>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</si>
  <si>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</si>
  <si>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</si>
  <si>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</si>
  <si>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</si>
  <si>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</si>
  <si>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</si>
  <si>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</si>
  <si>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</si>
  <si>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</si>
  <si>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</si>
  <si>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</si>
  <si>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</si>
  <si>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</si>
  <si>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</si>
  <si>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</si>
  <si>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</si>
  <si>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</si>
  <si>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</si>
  <si>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</si>
  <si>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</si>
  <si>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</si>
  <si>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</si>
  <si>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</si>
  <si>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</si>
  <si>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</si>
  <si>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</si>
  <si>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</si>
  <si>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</si>
  <si>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</si>
  <si>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</si>
  <si>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</si>
  <si>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</si>
  <si>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</si>
  <si>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</si>
  <si>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</si>
  <si>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</si>
  <si>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</si>
  <si>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</si>
  <si>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</si>
  <si>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</si>
  <si>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</si>
  <si>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</si>
  <si>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</si>
  <si>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</si>
  <si>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</si>
  <si>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</si>
  <si>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</si>
  <si>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</si>
  <si>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</si>
  <si>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</si>
  <si>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</si>
  <si>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</si>
  <si>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</si>
  <si>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</si>
  <si>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</si>
  <si>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</si>
  <si>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</si>
  <si>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</si>
  <si>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</si>
  <si>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</si>
  <si>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</si>
  <si>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</si>
  <si>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</si>
  <si>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</si>
  <si>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</si>
  <si>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</si>
  <si>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</si>
  <si>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</si>
  <si>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</si>
  <si>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</si>
  <si>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</si>
  <si>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</si>
  <si>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</si>
  <si>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</si>
  <si>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</si>
  <si>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</si>
  <si>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</si>
  <si>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</si>
  <si>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</si>
  <si>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</si>
  <si>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</si>
  <si>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</si>
  <si>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</si>
  <si>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</si>
  <si>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</si>
  <si>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</si>
  <si>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</si>
  <si>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</si>
  <si>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</si>
  <si>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</si>
  <si>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</si>
  <si>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</si>
  <si>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</si>
  <si>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</si>
  <si>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</si>
  <si>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</si>
  <si>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</si>
  <si>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</si>
  <si>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</si>
  <si>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</si>
  <si>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</si>
  <si>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</si>
  <si>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</si>
  <si>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</si>
  <si>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</si>
  <si>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</si>
  <si>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</si>
  <si>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</si>
  <si>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</si>
  <si>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</si>
  <si>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</si>
  <si>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</si>
  <si>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</si>
  <si>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</si>
  <si>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</si>
  <si>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</si>
  <si>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</si>
  <si>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</si>
  <si>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</si>
  <si>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</si>
  <si>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</si>
  <si>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</si>
  <si>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</si>
  <si>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</si>
  <si>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</si>
  <si>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</si>
  <si>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</si>
  <si>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</si>
  <si>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</si>
  <si>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</si>
  <si>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</si>
  <si>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</si>
  <si>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</si>
  <si>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</si>
  <si>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</si>
  <si>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</si>
  <si>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</si>
  <si>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</si>
  <si>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</si>
  <si>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</si>
  <si>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</si>
  <si>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</si>
  <si>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</si>
  <si>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</si>
  <si>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</si>
  <si>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</si>
  <si>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</si>
  <si>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</si>
  <si>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</si>
  <si>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</si>
  <si>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</si>
  <si>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</si>
  <si>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</si>
  <si>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</si>
  <si>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</si>
  <si>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</si>
  <si>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</si>
  <si>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</si>
  <si>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</si>
  <si>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</si>
  <si>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</si>
  <si>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</si>
  <si>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</si>
  <si>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</si>
  <si>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</si>
  <si>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</si>
  <si>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</si>
  <si>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</si>
  <si>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</si>
  <si>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</si>
  <si>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</si>
  <si>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</si>
  <si>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</si>
  <si>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</si>
  <si>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</si>
  <si>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</si>
  <si>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</si>
  <si>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</si>
  <si>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</si>
  <si>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</si>
  <si>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</si>
  <si>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</si>
  <si>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</si>
  <si>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</si>
  <si>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</si>
  <si>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</si>
  <si>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</si>
  <si>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</si>
  <si>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</si>
  <si>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</si>
  <si>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</si>
  <si>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</si>
  <si>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</si>
  <si>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</si>
  <si>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</si>
  <si>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</si>
  <si>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</si>
  <si>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</si>
  <si>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</si>
  <si>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</si>
  <si>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</si>
  <si>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</si>
  <si>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</si>
  <si>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</si>
  <si>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</si>
  <si>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</si>
  <si>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</si>
  <si>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</si>
  <si>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</si>
  <si>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</si>
  <si>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</si>
  <si>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</si>
  <si>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</si>
  <si>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</si>
  <si>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</si>
  <si>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</si>
  <si>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</si>
  <si>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</si>
  <si>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</si>
  <si>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</si>
  <si>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</si>
  <si>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</si>
  <si>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</si>
  <si>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</si>
  <si>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</si>
  <si>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</si>
  <si>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</si>
  <si>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</si>
  <si>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</si>
  <si>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</si>
  <si>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</si>
  <si>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</si>
  <si>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</si>
  <si>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</si>
  <si>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</si>
  <si>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</si>
  <si>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</si>
  <si>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</si>
  <si>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</si>
  <si>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</si>
  <si>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</si>
  <si>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</si>
  <si>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</si>
  <si>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</si>
  <si>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</si>
  <si>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</si>
  <si>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</si>
  <si>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</si>
  <si>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</si>
  <si>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</si>
  <si>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</si>
  <si>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</si>
  <si>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</si>
  <si>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</si>
  <si>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</si>
  <si>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</si>
  <si>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</si>
  <si>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</si>
  <si>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</si>
  <si>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</si>
  <si>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</si>
  <si>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</si>
  <si>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</si>
  <si>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</si>
  <si>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</si>
  <si>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</si>
  <si>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</si>
  <si>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</si>
  <si>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</si>
  <si>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</si>
  <si>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</si>
  <si>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</si>
  <si>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</si>
  <si>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</si>
  <si>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</si>
  <si>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</si>
  <si>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</si>
  <si>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</si>
  <si>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</si>
  <si>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</si>
  <si>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</si>
  <si>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</si>
  <si>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</si>
  <si>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</si>
  <si>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</si>
  <si>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</si>
  <si>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</si>
  <si>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</si>
  <si>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</si>
  <si>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</si>
  <si>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</si>
  <si>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</si>
  <si>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</si>
  <si>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</si>
  <si>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</si>
  <si>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</si>
  <si>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</si>
  <si>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</si>
  <si>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</si>
  <si>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</si>
  <si>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</si>
  <si>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</si>
  <si>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</si>
  <si>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</si>
  <si>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</si>
  <si>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</si>
  <si>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</si>
  <si>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</si>
  <si>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</si>
  <si>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</si>
  <si>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</si>
  <si>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</si>
  <si>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</si>
  <si>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</si>
  <si>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</si>
  <si>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</si>
  <si>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</si>
  <si>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</si>
  <si>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</si>
  <si>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</si>
  <si>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</si>
  <si>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</si>
  <si>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</si>
  <si>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</si>
  <si>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</si>
  <si>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</si>
  <si>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</si>
  <si>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</si>
  <si>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</si>
  <si>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</si>
  <si>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</si>
  <si>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</si>
  <si>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</si>
  <si>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</si>
  <si>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</si>
  <si>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</si>
  <si>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</si>
  <si>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</si>
  <si>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</si>
  <si>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</si>
  <si>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</si>
  <si>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</si>
  <si>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</si>
  <si>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</si>
  <si>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</si>
  <si>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</si>
  <si>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</si>
  <si>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</si>
  <si>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</si>
  <si>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</si>
  <si>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</si>
  <si>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</si>
  <si>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</si>
  <si>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</si>
  <si>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</si>
  <si>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</si>
  <si>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</si>
  <si>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</si>
  <si>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</si>
  <si>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</si>
  <si>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</si>
  <si>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</si>
  <si>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</si>
  <si>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</si>
  <si>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</si>
  <si>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</si>
  <si>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</si>
  <si>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</si>
  <si>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</si>
  <si>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</si>
  <si>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</si>
  <si>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</si>
  <si>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</si>
  <si>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</si>
  <si>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</si>
  <si>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</si>
  <si>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</si>
  <si>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</si>
  <si>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</si>
  <si>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</si>
  <si>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</si>
  <si>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</si>
  <si>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</si>
  <si>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</si>
  <si>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</si>
  <si>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</si>
  <si>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</si>
  <si>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</si>
  <si>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</si>
  <si>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</si>
  <si>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</si>
  <si>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</si>
  <si>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</si>
  <si>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</si>
  <si>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</si>
  <si>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</si>
  <si>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</si>
  <si>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</si>
  <si>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</si>
  <si>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</si>
  <si>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</si>
  <si>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</si>
  <si>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</si>
  <si>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</si>
  <si>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</si>
  <si>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</si>
  <si>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</si>
  <si>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</si>
  <si>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</si>
  <si>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</si>
  <si>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</si>
  <si>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</si>
  <si>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</si>
  <si>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</si>
  <si>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</si>
  <si>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</si>
  <si>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</si>
  <si>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</si>
  <si>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</si>
  <si>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</si>
  <si>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</si>
  <si>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</si>
  <si>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</si>
  <si>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</si>
  <si>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</si>
  <si>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</si>
  <si>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</si>
  <si>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</si>
  <si>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</si>
  <si>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</si>
  <si>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</si>
  <si>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</si>
  <si>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</si>
  <si>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</si>
  <si>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</si>
  <si>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</si>
  <si>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</si>
  <si>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</si>
  <si>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</si>
  <si>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</si>
  <si>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</si>
  <si>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</si>
  <si>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</si>
  <si>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</si>
  <si>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</si>
  <si>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</si>
  <si>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</si>
  <si>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</si>
  <si>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</si>
  <si>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</si>
  <si>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</si>
  <si>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</si>
  <si>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</si>
  <si>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</si>
  <si>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</si>
  <si>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</si>
  <si>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</si>
  <si>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</si>
  <si>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</si>
  <si>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</si>
  <si>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</si>
  <si>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</si>
  <si>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</si>
  <si>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</si>
  <si>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</si>
  <si>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</si>
  <si>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</si>
  <si>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</si>
  <si>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</si>
  <si>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</si>
  <si>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</si>
  <si>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</si>
  <si>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</si>
  <si>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</si>
  <si>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</si>
  <si>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</si>
  <si>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</si>
  <si>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</si>
  <si>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</si>
  <si>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</si>
  <si>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</si>
  <si>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</si>
  <si>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</si>
  <si>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</si>
  <si>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</si>
  <si>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</si>
  <si>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</si>
  <si>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</si>
  <si>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</si>
  <si>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</si>
  <si>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</si>
  <si>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</si>
  <si>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</si>
  <si>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</si>
  <si>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</si>
  <si>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</si>
  <si>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</si>
  <si>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</si>
  <si>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</si>
  <si>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</si>
  <si>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</si>
  <si>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</si>
  <si>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</si>
  <si>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</si>
  <si>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</si>
  <si>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</si>
  <si>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</si>
  <si>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</si>
  <si>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</si>
  <si>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</si>
  <si>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</si>
  <si>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</si>
  <si>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</si>
  <si>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</si>
  <si>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</si>
  <si>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</si>
  <si>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</si>
  <si>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</si>
  <si>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</si>
  <si>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</si>
  <si>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</si>
  <si>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</si>
  <si>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</si>
  <si>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</si>
  <si>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</si>
  <si>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</si>
  <si>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</si>
  <si>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</si>
  <si>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</si>
  <si>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</si>
  <si>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</si>
  <si>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</si>
  <si>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</si>
  <si>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</si>
  <si>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</si>
  <si>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</si>
  <si>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</si>
  <si>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</si>
  <si>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</si>
  <si>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</si>
  <si>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</si>
  <si>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</si>
  <si>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</si>
  <si>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</si>
  <si>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</si>
  <si>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</si>
  <si>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</si>
  <si>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</si>
  <si>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</si>
  <si>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</si>
  <si>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</si>
  <si>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</si>
  <si>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</si>
  <si>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</si>
  <si>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</si>
  <si>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</si>
  <si>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</si>
  <si>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</si>
  <si>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</si>
  <si>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</si>
  <si>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</si>
  <si>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</si>
  <si>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</si>
  <si>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</si>
  <si>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</si>
  <si>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</si>
  <si>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</si>
  <si>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</si>
  <si>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</si>
  <si>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</si>
  <si>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</si>
  <si>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</si>
  <si>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</si>
  <si>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</si>
  <si>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</si>
  <si>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</si>
  <si>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</si>
  <si>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</si>
  <si>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</si>
  <si>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</si>
  <si>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</si>
  <si>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</si>
  <si>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</si>
  <si>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</si>
  <si>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</si>
  <si>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</si>
  <si>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</si>
  <si>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</si>
  <si>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</si>
  <si>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</si>
  <si>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</si>
  <si>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</si>
  <si>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</si>
  <si>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</si>
  <si>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</si>
  <si>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</si>
  <si>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</si>
  <si>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</si>
  <si>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</si>
  <si>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</si>
  <si>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</si>
  <si>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</si>
  <si>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</si>
  <si>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</si>
  <si>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</si>
  <si>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</si>
  <si>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</si>
  <si>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</si>
  <si>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</si>
  <si>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</si>
  <si>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</si>
  <si>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</si>
  <si>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</si>
  <si>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</si>
  <si>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</si>
  <si>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</si>
  <si>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</si>
  <si>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</si>
  <si>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</si>
  <si>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</si>
  <si>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</si>
  <si>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</si>
  <si>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</si>
  <si>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</si>
  <si>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</si>
  <si>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</si>
  <si>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</si>
  <si>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</si>
  <si>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</si>
  <si>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</si>
  <si>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</si>
  <si>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</si>
  <si>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</si>
  <si>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</si>
  <si>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</si>
  <si>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</si>
  <si>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</si>
  <si>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</si>
  <si>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</si>
  <si>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</si>
  <si>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</si>
  <si>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</si>
  <si>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</si>
  <si>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</si>
  <si>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</si>
  <si>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</si>
  <si>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</si>
  <si>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</si>
  <si>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</si>
  <si>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</si>
  <si>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</si>
  <si>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</si>
  <si>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</si>
  <si>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</si>
  <si>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</si>
  <si>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</si>
  <si>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</si>
  <si>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</si>
  <si>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</si>
  <si>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</si>
  <si>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</si>
  <si>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</si>
  <si>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</si>
  <si>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</si>
  <si>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</si>
  <si>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</si>
  <si>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</si>
  <si>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</si>
  <si>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</si>
  <si>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</si>
  <si>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</si>
  <si>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</si>
  <si>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</si>
  <si>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</si>
  <si>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</si>
  <si>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</si>
  <si>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</si>
  <si>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</si>
  <si>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</si>
  <si>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</si>
  <si>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</si>
  <si>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</si>
  <si>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</si>
  <si>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</si>
  <si>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</si>
  <si>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</si>
  <si>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</si>
  <si>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</si>
  <si>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</si>
  <si>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</si>
  <si>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</si>
  <si>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</si>
  <si>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</si>
  <si>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</si>
  <si>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</si>
  <si>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</si>
  <si>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</si>
  <si>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</si>
  <si>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</si>
  <si>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</si>
  <si>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</si>
  <si>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</si>
  <si>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</si>
  <si>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</si>
  <si>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</si>
  <si>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</si>
  <si>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</si>
  <si>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</si>
  <si>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</si>
  <si>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</si>
  <si>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</si>
  <si>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</si>
  <si>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</si>
  <si>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</si>
  <si>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</si>
  <si>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</si>
  <si>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</si>
  <si>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</si>
  <si>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</si>
  <si>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</si>
  <si>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</si>
  <si>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</si>
  <si>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</si>
  <si>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</si>
  <si>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</si>
  <si>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</si>
  <si>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</si>
  <si>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</si>
  <si>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</si>
  <si>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</si>
  <si>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</si>
  <si>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</si>
  <si>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</si>
  <si>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</si>
  <si>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</si>
  <si>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</si>
  <si>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</si>
  <si>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</si>
  <si>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</si>
  <si>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</si>
  <si>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</si>
  <si>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</si>
  <si>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</si>
  <si>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</si>
  <si>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</si>
  <si>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</si>
  <si>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</si>
  <si>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</si>
  <si>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</si>
  <si>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</si>
  <si>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</si>
  <si>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</si>
  <si>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</si>
  <si>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</si>
  <si>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</si>
  <si>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</si>
  <si>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</si>
  <si>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</si>
  <si>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</si>
  <si>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</si>
  <si>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</si>
  <si>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</si>
  <si>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</si>
  <si>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</si>
  <si>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</si>
  <si>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</si>
  <si>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</si>
  <si>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</si>
  <si>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</si>
  <si>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</si>
  <si>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</si>
  <si>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</si>
  <si>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</si>
  <si>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</si>
  <si>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</si>
  <si>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</si>
  <si>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</si>
  <si>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</si>
  <si>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</si>
  <si>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</si>
  <si>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</si>
  <si>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</si>
  <si>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</si>
  <si>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</si>
  <si>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</si>
  <si>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</si>
  <si>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</si>
  <si>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</si>
  <si>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</si>
  <si>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</si>
  <si>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</si>
  <si>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</si>
  <si>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</si>
  <si>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</si>
  <si>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</si>
  <si>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</si>
  <si>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</si>
  <si>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</si>
  <si>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</si>
  <si>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</si>
  <si>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</si>
  <si>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</si>
  <si>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</si>
  <si>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</si>
  <si>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</si>
  <si>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</si>
  <si>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</si>
  <si>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</si>
  <si>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</si>
  <si>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</si>
  <si>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</si>
  <si>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</si>
  <si>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</si>
  <si>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</si>
  <si>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</si>
  <si>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</si>
  <si>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</si>
  <si>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</si>
  <si>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</si>
  <si>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</si>
  <si>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</si>
  <si>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</si>
  <si>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</si>
  <si>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</si>
  <si>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</si>
  <si>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</si>
  <si>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</si>
  <si>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</si>
  <si>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</si>
  <si>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</si>
  <si>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</si>
  <si>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</si>
  <si>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</si>
  <si>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</si>
  <si>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</si>
  <si>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</si>
  <si>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</si>
  <si>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</si>
  <si>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</si>
  <si>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</si>
  <si>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</si>
  <si>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</si>
  <si>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</si>
  <si>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</si>
  <si>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</si>
  <si>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</si>
  <si>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</si>
  <si>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</si>
  <si>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</si>
  <si>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</si>
  <si>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</si>
  <si>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</si>
  <si>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</si>
  <si>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</si>
  <si>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</si>
  <si>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</si>
  <si>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</si>
  <si>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</si>
  <si>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</si>
  <si>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</si>
  <si>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</si>
  <si>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</si>
  <si>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</si>
  <si>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</si>
  <si>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</si>
  <si>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</si>
  <si>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</si>
  <si>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</si>
  <si>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</si>
  <si>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</si>
  <si>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</si>
  <si>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</si>
  <si>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</si>
  <si>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</si>
  <si>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</si>
  <si>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</si>
  <si>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</si>
  <si>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</si>
  <si>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</si>
  <si>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</si>
  <si>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</si>
  <si>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</si>
  <si>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</si>
  <si>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</si>
  <si>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</si>
  <si>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</si>
  <si>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</si>
  <si>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</si>
  <si>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</si>
  <si>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</si>
  <si>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</si>
  <si>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</si>
  <si>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</si>
  <si>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</si>
  <si>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</si>
  <si>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</si>
  <si>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</si>
  <si>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</si>
  <si>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</si>
  <si>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</si>
  <si>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</si>
  <si>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</si>
  <si>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</si>
  <si>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</si>
  <si>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</si>
  <si>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</si>
  <si>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</si>
  <si>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</si>
  <si>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</si>
  <si>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</si>
  <si>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</si>
  <si>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</si>
  <si>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</si>
  <si>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</si>
  <si>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</si>
  <si>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</si>
  <si>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</si>
  <si>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</si>
  <si>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</si>
  <si>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</si>
  <si>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</si>
  <si>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</si>
  <si>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</si>
  <si>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</si>
  <si>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</si>
  <si>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</si>
  <si>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</si>
  <si>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</si>
  <si>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</si>
  <si>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</si>
  <si>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</si>
  <si>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</si>
  <si>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</si>
  <si>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</si>
  <si>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</si>
  <si>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</si>
  <si>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</si>
  <si>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</si>
  <si>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</si>
  <si>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</si>
  <si>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</si>
  <si>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</si>
  <si>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</si>
  <si>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</si>
  <si>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</si>
  <si>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</si>
  <si>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</si>
  <si>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</si>
  <si>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</si>
  <si>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</si>
  <si>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</si>
  <si>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</si>
  <si>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</si>
  <si>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</si>
  <si>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</si>
  <si>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</si>
  <si>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</si>
  <si>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</si>
  <si>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</si>
  <si>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</si>
  <si>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</si>
  <si>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</si>
  <si>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</si>
  <si>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</si>
  <si>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</si>
  <si>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</si>
  <si>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</si>
  <si>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</si>
  <si>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</si>
  <si>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</si>
  <si>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</si>
  <si>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</si>
  <si>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</si>
  <si>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</si>
  <si>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</si>
  <si>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</si>
  <si>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</si>
  <si>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</si>
  <si>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</si>
  <si>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</si>
  <si>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</si>
  <si>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</si>
  <si>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</si>
  <si>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</si>
  <si>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</si>
  <si>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</si>
  <si>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</si>
  <si>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</si>
  <si>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</si>
  <si>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</si>
  <si>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</si>
  <si>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</si>
  <si>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</si>
  <si>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</si>
  <si>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</si>
  <si>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</si>
  <si>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</si>
  <si>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</si>
  <si>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</si>
  <si>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</si>
  <si>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</si>
  <si>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</si>
  <si>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</si>
  <si>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</si>
  <si>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</si>
  <si>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</si>
  <si>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</si>
  <si>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</si>
  <si>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</si>
  <si>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</si>
  <si>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</si>
  <si>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</si>
  <si>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</si>
  <si>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</si>
  <si>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</si>
  <si>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</si>
  <si>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</si>
  <si>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</si>
  <si>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</si>
  <si>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</si>
  <si>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</si>
  <si>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</si>
  <si>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</si>
  <si>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</si>
  <si>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</si>
  <si>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</si>
  <si>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</si>
  <si>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</si>
  <si>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</si>
  <si>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</si>
  <si>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</si>
  <si>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</si>
  <si>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</si>
  <si>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</si>
  <si>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</si>
  <si>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</si>
  <si>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</si>
  <si>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</si>
  <si>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</si>
  <si>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</si>
  <si>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</si>
  <si>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</si>
  <si>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</si>
  <si>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</si>
  <si>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</si>
  <si>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</si>
  <si>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</si>
  <si>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</si>
  <si>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</si>
  <si>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</si>
  <si>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</si>
  <si>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</si>
  <si>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</si>
  <si>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</si>
  <si>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</si>
  <si>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</si>
  <si>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</si>
  <si>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</si>
  <si>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</si>
  <si>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</si>
  <si>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</si>
  <si>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</si>
  <si>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</si>
  <si>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</si>
  <si>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</si>
  <si>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</si>
  <si>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</si>
  <si>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</si>
  <si>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</si>
  <si>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</si>
  <si>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</si>
  <si>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</si>
  <si>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</si>
  <si>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</si>
  <si>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</si>
  <si>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</si>
  <si>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</si>
  <si>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</si>
  <si>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</si>
  <si>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</si>
  <si>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</si>
  <si>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</si>
  <si>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</si>
  <si>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</si>
  <si>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</si>
  <si>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</si>
  <si>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</si>
  <si>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</si>
  <si>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</si>
  <si>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</si>
  <si>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</si>
  <si>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</si>
  <si>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</si>
  <si>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</si>
  <si>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</si>
  <si>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</si>
  <si>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</si>
  <si>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</si>
  <si>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</si>
  <si>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</si>
  <si>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</si>
  <si>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</si>
  <si>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</si>
  <si>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</si>
  <si>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</si>
  <si>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</si>
  <si>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</si>
  <si>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</si>
  <si>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</si>
  <si>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</si>
  <si>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</si>
  <si>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</si>
  <si>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</si>
  <si>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</si>
  <si>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</si>
  <si>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</si>
  <si>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</si>
  <si>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</si>
  <si>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</si>
  <si>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</si>
  <si>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</si>
  <si>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</si>
  <si>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</si>
  <si>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</si>
  <si>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</si>
  <si>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</si>
  <si>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</si>
  <si>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</si>
  <si>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</si>
  <si>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</si>
  <si>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</si>
  <si>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</si>
  <si>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</si>
  <si>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</si>
  <si>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</si>
  <si>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</si>
  <si>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</si>
  <si>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</si>
  <si>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</si>
  <si>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</si>
  <si>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</si>
  <si>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</si>
  <si>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</si>
  <si>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</si>
  <si>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</si>
  <si>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</si>
  <si>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</si>
  <si>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</si>
  <si>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</si>
  <si>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</si>
  <si>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</si>
  <si>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</si>
  <si>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</si>
  <si>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</si>
  <si>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</si>
  <si>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</si>
  <si>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</si>
  <si>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</si>
  <si>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</si>
  <si>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</si>
  <si>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</si>
  <si>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</si>
  <si>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</si>
  <si>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</si>
  <si>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</si>
  <si>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</si>
  <si>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</si>
  <si>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</si>
  <si>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</si>
  <si>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</si>
  <si>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</si>
  <si>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</si>
  <si>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</si>
  <si>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</si>
  <si>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</si>
  <si>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</si>
  <si>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</si>
  <si>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</si>
  <si>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</si>
  <si>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</si>
  <si>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</si>
  <si>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</si>
  <si>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</si>
  <si>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</si>
  <si>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</si>
  <si>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</si>
  <si>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</si>
  <si>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</si>
  <si>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</si>
  <si>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</si>
  <si>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</si>
  <si>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</si>
  <si>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</si>
  <si>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</si>
  <si>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</si>
  <si>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</si>
  <si>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</si>
  <si>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</si>
  <si>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</si>
  <si>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</si>
  <si>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</si>
  <si>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</si>
  <si>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</si>
  <si>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</si>
  <si>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</si>
  <si>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</si>
  <si>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</si>
  <si>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</si>
  <si>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</si>
  <si>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</si>
  <si>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</si>
  <si>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</si>
  <si>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</si>
  <si>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</si>
  <si>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</si>
  <si>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</si>
  <si>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</si>
  <si>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</si>
  <si>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</si>
  <si>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</si>
  <si>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</si>
  <si>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</si>
  <si>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</si>
  <si>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</si>
  <si>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</si>
  <si>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</si>
  <si>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</si>
  <si>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</si>
  <si>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</si>
  <si>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</si>
  <si>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</si>
  <si>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</si>
  <si>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</si>
  <si>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</si>
  <si>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</si>
  <si>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</si>
  <si>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</si>
  <si>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</si>
  <si>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</si>
  <si>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</si>
  <si>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</si>
  <si>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</si>
  <si>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</si>
  <si>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</si>
  <si>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</si>
  <si>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</si>
  <si>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</si>
  <si>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</si>
  <si>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</si>
  <si>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</si>
  <si>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</si>
  <si>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</si>
  <si>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</si>
  <si>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</si>
  <si>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</si>
  <si>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</si>
  <si>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</si>
  <si>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</si>
  <si>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</si>
  <si>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</si>
  <si>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</si>
  <si>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</si>
  <si>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</si>
  <si>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</si>
  <si>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</si>
  <si>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</si>
  <si>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</si>
  <si>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</si>
  <si>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</si>
  <si>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</si>
  <si>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</si>
  <si>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</si>
  <si>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</si>
  <si>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</si>
  <si>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</si>
  <si>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</si>
  <si>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</si>
  <si>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</si>
  <si>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</si>
  <si>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</si>
  <si>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</si>
  <si>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</si>
  <si>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</si>
  <si>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</si>
  <si>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</si>
  <si>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</si>
  <si>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</si>
  <si>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</si>
  <si>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</si>
  <si>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</si>
  <si>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</si>
  <si>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</si>
  <si>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</si>
  <si>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</si>
  <si>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</si>
  <si>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</si>
  <si>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</si>
  <si>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</si>
  <si>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</si>
  <si>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</si>
  <si>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</si>
  <si>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</si>
  <si>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</si>
  <si>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</si>
  <si>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</si>
  <si>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</si>
  <si>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</si>
  <si>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</si>
  <si>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</si>
  <si>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</si>
  <si>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</si>
  <si>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</si>
  <si>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</si>
  <si>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</si>
  <si>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</si>
  <si>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</si>
  <si>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</si>
  <si>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</si>
  <si>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</si>
  <si>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</si>
  <si>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</si>
  <si>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</si>
  <si>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</si>
  <si>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</si>
  <si>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</si>
  <si>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</si>
  <si>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</si>
  <si>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</si>
  <si>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</si>
  <si>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</si>
  <si>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</si>
  <si>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</si>
  <si>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</si>
  <si>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</si>
  <si>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</si>
  <si>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</si>
  <si>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</si>
  <si>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</si>
  <si>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</si>
  <si>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</si>
  <si>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</si>
  <si>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</si>
  <si>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</si>
  <si>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</si>
  <si>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</si>
  <si>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</si>
  <si>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</si>
  <si>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</si>
  <si>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</si>
  <si>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</si>
  <si>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</si>
  <si>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</si>
  <si>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</si>
  <si>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</si>
  <si>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</si>
  <si>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</si>
  <si>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</si>
  <si>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</si>
  <si>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</si>
  <si>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</si>
  <si>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</si>
  <si>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</si>
  <si>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</si>
  <si>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</si>
  <si>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</si>
  <si>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</si>
  <si>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</si>
  <si>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</si>
  <si>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</si>
  <si>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</si>
  <si>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</si>
  <si>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</si>
  <si>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</si>
  <si>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</si>
  <si>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</si>
  <si>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</si>
  <si>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</si>
  <si>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</si>
  <si>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</si>
  <si>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</si>
  <si>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</si>
  <si>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</si>
  <si>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</si>
  <si>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</si>
  <si>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</si>
  <si>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</si>
  <si>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</si>
  <si>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</si>
  <si>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</si>
  <si>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</si>
  <si>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</si>
  <si>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</si>
  <si>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</si>
  <si>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</si>
  <si>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</si>
  <si>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</si>
  <si>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</si>
  <si>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</si>
  <si>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</si>
  <si>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</si>
  <si>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</si>
  <si>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</si>
  <si>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</si>
  <si>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</si>
  <si>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</si>
  <si>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</si>
  <si>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</si>
  <si>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</si>
  <si>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</si>
  <si>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</si>
  <si>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</si>
  <si>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</si>
  <si>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</si>
  <si>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</si>
  <si>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</si>
  <si>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</si>
  <si>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</si>
  <si>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</si>
  <si>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</si>
  <si>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</si>
  <si>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</si>
  <si>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</si>
  <si>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</si>
  <si>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</si>
  <si>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</si>
  <si>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</si>
  <si>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</si>
  <si>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</si>
  <si>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</si>
  <si>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</si>
  <si>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</si>
  <si>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</si>
  <si>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</si>
  <si>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</si>
  <si>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</si>
  <si>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</si>
  <si>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</si>
  <si>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</si>
  <si>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</si>
  <si>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</si>
  <si>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</si>
  <si>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</si>
  <si>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</si>
  <si>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</si>
  <si>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</si>
  <si>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</si>
  <si>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</si>
  <si>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</si>
  <si>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</si>
  <si>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</si>
  <si>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</si>
  <si>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</si>
  <si>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</si>
  <si>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</si>
  <si>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</si>
  <si>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</si>
  <si>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</si>
  <si>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</si>
  <si>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</si>
  <si>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</si>
  <si>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</si>
  <si>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</si>
  <si>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</si>
  <si>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</si>
  <si>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</si>
  <si>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</si>
  <si>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</si>
  <si>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</si>
  <si>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</si>
  <si>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</si>
  <si>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</si>
  <si>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</si>
  <si>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</si>
  <si>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</si>
  <si>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</si>
  <si>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</si>
  <si>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</si>
  <si>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</si>
  <si>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</si>
  <si>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</si>
  <si>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</si>
  <si>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</si>
  <si>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</si>
  <si>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</si>
  <si>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</si>
  <si>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</si>
  <si>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</si>
  <si>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</si>
  <si>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</si>
  <si>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</si>
  <si>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</si>
  <si>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</si>
  <si>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</si>
  <si>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</si>
  <si>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</si>
  <si>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</si>
  <si>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</si>
  <si>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</si>
  <si>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</si>
  <si>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</si>
  <si>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</si>
  <si>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</si>
  <si>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</si>
  <si>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</si>
  <si>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</si>
  <si>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</si>
  <si>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</si>
  <si>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</si>
  <si>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</si>
  <si>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</si>
  <si>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</si>
  <si>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</si>
  <si>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</si>
  <si>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</si>
  <si>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</si>
  <si>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</si>
  <si>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</si>
  <si>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</si>
  <si>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</si>
  <si>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</si>
  <si>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</si>
  <si>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</si>
  <si>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</si>
  <si>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</si>
  <si>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</si>
  <si>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</si>
  <si>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</si>
  <si>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</si>
  <si>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</si>
  <si>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</si>
  <si>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</si>
  <si>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</si>
  <si>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</si>
  <si>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</si>
  <si>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</si>
  <si>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</si>
  <si>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</si>
  <si>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</si>
  <si>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</si>
  <si>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</si>
  <si>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</si>
  <si>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</si>
  <si>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</si>
  <si>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</si>
  <si>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</si>
  <si>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</si>
  <si>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</si>
  <si>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</si>
  <si>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</si>
  <si>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</si>
  <si>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</si>
  <si>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</si>
  <si>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</si>
  <si>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</si>
  <si>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</si>
  <si>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</si>
  <si>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</si>
  <si>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</si>
  <si>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</si>
  <si>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</si>
  <si>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</si>
  <si>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</si>
  <si>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</si>
  <si>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</si>
  <si>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</si>
  <si>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</si>
  <si>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</si>
  <si>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</si>
  <si>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</si>
  <si>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</si>
  <si>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</si>
  <si>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</si>
  <si>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</si>
  <si>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</si>
  <si>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</si>
  <si>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</si>
  <si>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</si>
  <si>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</si>
  <si>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</si>
  <si>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</si>
  <si>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</si>
  <si>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</si>
  <si>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</si>
  <si>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</si>
  <si>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</si>
  <si>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</si>
  <si>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</si>
  <si>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</si>
  <si>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</si>
  <si>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</si>
  <si>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</si>
  <si>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</si>
  <si>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</si>
  <si>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</si>
  <si>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</si>
  <si>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</si>
  <si>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</si>
  <si>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</si>
  <si>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</si>
  <si>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</si>
  <si>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</si>
  <si>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</si>
  <si>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</si>
  <si>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</si>
  <si>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</si>
  <si>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</si>
  <si>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</si>
  <si>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</si>
  <si>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</si>
  <si>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</si>
  <si>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</si>
  <si>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</si>
  <si>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</si>
  <si>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</si>
  <si>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</si>
  <si>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</si>
  <si>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</si>
  <si>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</si>
  <si>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</si>
  <si>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</si>
  <si>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</si>
  <si>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</si>
  <si>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</si>
  <si>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</si>
  <si>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</si>
  <si>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</si>
  <si>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</si>
  <si>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</si>
  <si>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</si>
  <si>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</si>
  <si>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</si>
  <si>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</si>
  <si>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</si>
  <si>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</si>
  <si>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</si>
  <si>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</si>
  <si>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</si>
  <si>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</si>
  <si>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</si>
  <si>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</si>
  <si>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</si>
  <si>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</si>
  <si>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</si>
  <si>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</si>
  <si>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</si>
  <si>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</si>
  <si>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</si>
  <si>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</si>
  <si>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</si>
  <si>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</si>
  <si>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</si>
  <si>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</si>
  <si>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</si>
  <si>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</si>
  <si>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</si>
  <si>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</si>
  <si>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</si>
  <si>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</si>
  <si>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</si>
  <si>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</si>
  <si>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</si>
  <si>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</si>
  <si>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</si>
  <si>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</si>
  <si>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</si>
  <si>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</si>
  <si>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</si>
  <si>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</si>
  <si>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</si>
  <si>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</si>
  <si>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</si>
  <si>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</si>
  <si>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</si>
  <si>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</si>
  <si>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</si>
  <si>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</si>
  <si>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</si>
  <si>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</si>
  <si>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</si>
  <si>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</si>
  <si>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</si>
  <si>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</si>
  <si>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</si>
  <si>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</si>
  <si>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</si>
  <si>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</si>
  <si>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</si>
  <si>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</si>
  <si>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</si>
  <si>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</si>
  <si>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</si>
  <si>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</si>
  <si>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</si>
  <si>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</si>
  <si>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</si>
  <si>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</si>
  <si>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</si>
  <si>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</si>
  <si>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</si>
  <si>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</si>
  <si>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</si>
  <si>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</si>
  <si>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</si>
  <si>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</si>
  <si>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</si>
  <si>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</si>
  <si>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</si>
  <si>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</si>
  <si>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</si>
  <si>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</si>
  <si>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</si>
  <si>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</si>
  <si>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</si>
  <si>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</si>
  <si>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</si>
  <si>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</si>
  <si>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</si>
  <si>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</si>
  <si>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</si>
  <si>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</si>
  <si>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</si>
  <si>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</si>
  <si>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</si>
  <si>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</si>
  <si>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</si>
  <si>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</si>
  <si>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</si>
  <si>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</si>
  <si>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</si>
  <si>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</si>
  <si>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</si>
  <si>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</si>
  <si>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</si>
  <si>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</si>
  <si>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</si>
  <si>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</si>
  <si>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</si>
  <si>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</si>
  <si>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</si>
  <si>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</si>
  <si>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</si>
  <si>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</si>
  <si>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</si>
  <si>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</si>
  <si>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</si>
  <si>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</si>
  <si>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</si>
  <si>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</si>
  <si>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</si>
  <si>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</si>
  <si>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</si>
  <si>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</si>
  <si>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</si>
  <si>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</si>
  <si>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</si>
  <si>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</si>
  <si>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</si>
  <si>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</si>
  <si>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</si>
  <si>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</si>
  <si>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</si>
  <si>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</si>
  <si>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</si>
  <si>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</si>
  <si>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</si>
  <si>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</si>
  <si>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</si>
  <si>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</si>
  <si>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</si>
  <si>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</si>
  <si>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</si>
  <si>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</si>
  <si>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</si>
  <si>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</si>
  <si>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</si>
  <si>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</si>
  <si>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</si>
  <si>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</si>
  <si>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</si>
  <si>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</si>
  <si>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</si>
  <si>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</si>
  <si>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</si>
  <si>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</si>
  <si>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</si>
  <si>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</si>
  <si>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</si>
  <si>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</si>
  <si>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</si>
  <si>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</si>
  <si>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</si>
  <si>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</si>
  <si>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</si>
  <si>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</si>
  <si>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</si>
  <si>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</si>
  <si>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</si>
  <si>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</si>
  <si>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</si>
  <si>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</si>
  <si>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</si>
  <si>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</si>
  <si>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</si>
  <si>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</si>
  <si>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</si>
  <si>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</si>
  <si>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</si>
  <si>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</si>
  <si>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</si>
  <si>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</si>
  <si>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</si>
  <si>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</si>
  <si>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</si>
  <si>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</si>
  <si>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</si>
  <si>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</si>
  <si>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</si>
  <si>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</si>
  <si>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</si>
  <si>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</si>
  <si>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</si>
  <si>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</si>
  <si>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</si>
  <si>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</si>
  <si>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</si>
  <si>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</si>
  <si>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</si>
  <si>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</si>
  <si>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</si>
  <si>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</si>
  <si>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</si>
  <si>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</si>
  <si>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</si>
  <si>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</si>
  <si>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</si>
  <si>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</si>
  <si>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</si>
  <si>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</si>
  <si>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</si>
  <si>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</si>
  <si>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</si>
  <si>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</si>
  <si>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</si>
  <si>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</si>
  <si>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</si>
  <si>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</si>
  <si>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</si>
  <si>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</si>
  <si>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</si>
  <si>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</si>
  <si>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</si>
  <si>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</si>
  <si>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</si>
  <si>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</si>
  <si>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</si>
  <si>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</si>
  <si>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</si>
  <si>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</si>
  <si>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</si>
  <si>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</si>
  <si>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</si>
  <si>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</si>
  <si>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</si>
  <si>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</si>
  <si>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</si>
  <si>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</si>
  <si>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</si>
  <si>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</si>
  <si>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</si>
  <si>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</si>
  <si>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</si>
  <si>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</si>
  <si>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</si>
  <si>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</si>
  <si>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</si>
  <si>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</si>
  <si>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</si>
  <si>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</si>
  <si>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</si>
  <si>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</si>
  <si>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</si>
  <si>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</si>
  <si>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</si>
  <si>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</si>
  <si>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</si>
  <si>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</si>
  <si>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</si>
  <si>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</si>
  <si>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</si>
  <si>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</si>
  <si>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</si>
  <si>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</si>
  <si>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</si>
  <si>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</si>
  <si>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</si>
  <si>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</si>
  <si>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</si>
  <si>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</si>
  <si>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</si>
  <si>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</si>
  <si>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</si>
  <si>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</si>
  <si>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</si>
  <si>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</si>
  <si>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</si>
  <si>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</si>
  <si>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</si>
  <si>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</si>
  <si>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</si>
  <si>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</si>
  <si>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</si>
  <si>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</si>
  <si>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</si>
  <si>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</si>
  <si>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</si>
  <si>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</si>
  <si>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</si>
  <si>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</si>
  <si>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</si>
  <si>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</si>
  <si>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</si>
  <si>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</si>
  <si>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</si>
  <si>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</si>
  <si>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</si>
  <si>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</si>
  <si>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</si>
  <si>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</si>
  <si>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</si>
  <si>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</si>
  <si>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</si>
  <si>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</si>
  <si>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</si>
  <si>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</si>
  <si>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</si>
  <si>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</si>
  <si>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</si>
  <si>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</si>
  <si>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</si>
  <si>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</si>
  <si>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</si>
  <si>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</si>
  <si>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</si>
  <si>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</si>
  <si>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</si>
  <si>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</si>
  <si>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</si>
  <si>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</si>
  <si>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</si>
  <si>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</si>
  <si>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</si>
  <si>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</si>
  <si>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</si>
  <si>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</si>
  <si>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</si>
  <si>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</si>
  <si>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</si>
  <si>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</si>
  <si>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</si>
  <si>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</si>
  <si>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</si>
  <si>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</si>
  <si>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</si>
  <si>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</si>
  <si>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</si>
  <si>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</si>
  <si>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</si>
  <si>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</si>
  <si>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</si>
  <si>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</si>
  <si>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</si>
  <si>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</si>
  <si>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</si>
  <si>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</si>
  <si>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</si>
  <si>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</si>
  <si>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</si>
  <si>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</si>
  <si>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</si>
  <si>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</si>
  <si>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</si>
  <si>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</si>
  <si>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</si>
  <si>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</si>
  <si>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</si>
  <si>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</si>
  <si>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</si>
  <si>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</si>
  <si>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</si>
  <si>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</si>
  <si>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</si>
  <si>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</si>
  <si>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</si>
  <si>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</si>
  <si>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</si>
  <si>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</si>
  <si>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</si>
  <si>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</si>
  <si>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</si>
  <si>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</si>
  <si>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</si>
  <si>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</si>
  <si>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</si>
  <si>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</si>
  <si>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</si>
  <si>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</si>
  <si>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</si>
  <si>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</si>
  <si>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</si>
  <si>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</si>
  <si>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</si>
  <si>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</si>
  <si>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</si>
  <si>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</si>
  <si>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</si>
  <si>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</si>
  <si>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</si>
  <si>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</si>
  <si>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</si>
  <si>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</si>
  <si>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</si>
  <si>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</si>
  <si>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</si>
  <si>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</si>
  <si>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</si>
  <si>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</si>
  <si>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</si>
  <si>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</si>
  <si>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</si>
  <si>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</si>
  <si>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</si>
  <si>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</si>
  <si>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</si>
  <si>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</si>
  <si>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</si>
  <si>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</si>
  <si>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</si>
  <si>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</si>
  <si>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</si>
  <si>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</si>
  <si>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</si>
  <si>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</si>
  <si>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</si>
  <si>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</si>
  <si>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</si>
  <si>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</si>
  <si>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</si>
  <si>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</si>
  <si>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</si>
  <si>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</si>
  <si>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</si>
  <si>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</si>
  <si>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</si>
  <si>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</si>
  <si>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</si>
  <si>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</si>
  <si>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</si>
  <si>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</si>
  <si>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</si>
  <si>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</si>
  <si>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</si>
  <si>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</si>
  <si>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</si>
  <si>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</si>
  <si>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</si>
  <si>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</si>
  <si>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</si>
  <si>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</si>
  <si>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</si>
  <si>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</si>
  <si>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</si>
  <si>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</si>
  <si>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</si>
  <si>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</si>
  <si>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</si>
  <si>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</si>
  <si>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</si>
  <si>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</si>
  <si>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</si>
  <si>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</si>
  <si>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</si>
  <si>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</si>
  <si>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</si>
  <si>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</si>
  <si>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</si>
  <si>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</si>
  <si>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</si>
  <si>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</si>
  <si>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</si>
  <si>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</si>
  <si>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</si>
  <si>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</si>
  <si>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</si>
  <si>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</si>
  <si>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</si>
  <si>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</si>
  <si>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</si>
  <si>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</si>
  <si>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</si>
  <si>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</si>
  <si>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</si>
  <si>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</si>
  <si>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</si>
  <si>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</si>
  <si>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</si>
  <si>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</si>
  <si>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</si>
  <si>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</si>
  <si>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</si>
  <si>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</si>
  <si>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</si>
  <si>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</si>
  <si>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</si>
  <si>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</si>
  <si>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</si>
  <si>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</si>
  <si>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</si>
  <si>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</si>
  <si>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</si>
  <si>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</si>
  <si>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</si>
  <si>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</si>
  <si>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</si>
  <si>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</si>
  <si>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</si>
  <si>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</si>
  <si>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</si>
  <si>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</si>
  <si>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</si>
  <si>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</si>
  <si>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</si>
  <si>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</si>
  <si>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</si>
  <si>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</si>
  <si>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</si>
  <si>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</si>
  <si>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</si>
  <si>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</si>
  <si>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</si>
  <si>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</si>
  <si>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</si>
  <si>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</si>
  <si>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</si>
  <si>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</si>
  <si>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</si>
  <si>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</si>
  <si>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</si>
  <si>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</si>
  <si>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</si>
  <si>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</si>
  <si>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</si>
  <si>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</si>
  <si>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</si>
  <si>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</si>
  <si>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</si>
  <si>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</si>
  <si>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</si>
  <si>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</si>
  <si>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</si>
  <si>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</si>
  <si>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</si>
  <si>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</si>
  <si>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</si>
  <si>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</si>
  <si>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</si>
  <si>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</si>
  <si>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</si>
  <si>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</si>
  <si>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</si>
  <si>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</si>
  <si>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</si>
  <si>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</si>
  <si>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</si>
  <si>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</si>
  <si>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</si>
  <si>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</si>
  <si>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</si>
  <si>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</si>
  <si>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</si>
  <si>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</si>
  <si>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</si>
  <si>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</si>
  <si>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</si>
  <si>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</si>
  <si>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</si>
  <si>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</si>
  <si>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</si>
  <si>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</si>
  <si>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</si>
  <si>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</si>
  <si>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</si>
  <si>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</si>
  <si>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</si>
  <si>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</si>
  <si>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</si>
  <si>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</si>
  <si>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</si>
  <si>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</si>
  <si>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</si>
  <si>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</si>
  <si>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</si>
  <si>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</si>
  <si>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</si>
  <si>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</si>
  <si>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</si>
  <si>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</si>
  <si>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</si>
  <si>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</si>
  <si>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</si>
  <si>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</si>
  <si>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</si>
  <si>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</si>
  <si>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</si>
  <si>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</si>
  <si>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</si>
  <si>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</si>
  <si>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</si>
  <si>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</si>
  <si>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</si>
  <si>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</si>
  <si>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</si>
  <si>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</si>
  <si>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</si>
  <si>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</si>
  <si>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</si>
  <si>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</si>
  <si>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</si>
  <si>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</si>
  <si>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</si>
  <si>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</si>
  <si>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</si>
  <si>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</si>
  <si>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</si>
  <si>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</si>
  <si>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</si>
  <si>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</si>
  <si>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</si>
  <si>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</si>
  <si>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</si>
  <si>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</si>
  <si>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</si>
  <si>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</si>
  <si>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</si>
  <si>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</si>
  <si>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</si>
  <si>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</si>
  <si>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</si>
  <si>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</si>
  <si>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</si>
  <si>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</si>
  <si>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</si>
  <si>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</si>
  <si>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</si>
  <si>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</si>
  <si>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</si>
  <si>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</si>
  <si>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</si>
  <si>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</si>
  <si>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</si>
  <si>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</si>
  <si>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</si>
  <si>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</si>
  <si>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</si>
  <si>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</si>
  <si>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</si>
  <si>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</si>
  <si>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</si>
  <si>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</si>
  <si>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</si>
  <si>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</si>
  <si>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</si>
  <si>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</si>
  <si>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</si>
  <si>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</si>
  <si>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</si>
  <si>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</si>
  <si>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</si>
  <si>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</si>
  <si>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</si>
  <si>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</si>
  <si>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</si>
  <si>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</si>
  <si>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</si>
  <si>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</si>
  <si>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</si>
  <si>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</si>
  <si>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</si>
  <si>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</si>
  <si>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</si>
  <si>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</si>
  <si>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</si>
  <si>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</si>
  <si>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</si>
  <si>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</si>
  <si>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</si>
  <si>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</si>
  <si>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</si>
  <si>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</si>
  <si>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</si>
  <si>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</si>
  <si>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</si>
  <si>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</si>
  <si>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</si>
  <si>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</si>
  <si>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</si>
  <si>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</si>
  <si>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</si>
  <si>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</si>
  <si>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</si>
  <si>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</si>
  <si>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</si>
  <si>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</si>
  <si>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</si>
  <si>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</si>
  <si>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</si>
  <si>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</si>
  <si>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</si>
  <si>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</si>
  <si>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</si>
  <si>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</si>
  <si>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</si>
  <si>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</si>
  <si>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</si>
  <si>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</si>
  <si>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</si>
  <si>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</si>
  <si>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</si>
  <si>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</si>
  <si>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</si>
  <si>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</si>
  <si>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</si>
  <si>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</si>
  <si>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</si>
  <si>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</si>
  <si>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</si>
  <si>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</si>
  <si>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</si>
  <si>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</si>
  <si>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</si>
  <si>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</si>
  <si>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</si>
  <si>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</si>
  <si>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</si>
  <si>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</si>
  <si>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</si>
  <si>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</si>
  <si>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</si>
  <si>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</si>
  <si>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</si>
  <si>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</si>
  <si>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</si>
  <si>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</si>
  <si>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</si>
  <si>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</si>
  <si>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</si>
  <si>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</si>
  <si>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</si>
  <si>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</si>
  <si>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</si>
  <si>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</si>
  <si>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</si>
  <si>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</si>
  <si>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</si>
  <si>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</si>
  <si>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</si>
  <si>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</si>
  <si>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</si>
  <si>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</si>
  <si>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</si>
  <si>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</si>
  <si>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</si>
  <si>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</si>
  <si>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</si>
  <si>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</si>
  <si>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</si>
  <si>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</si>
  <si>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</si>
  <si>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</si>
  <si>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</si>
  <si>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</si>
  <si>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</si>
  <si>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</si>
  <si>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</si>
  <si>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</si>
  <si>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</si>
  <si>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</si>
  <si>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</si>
  <si>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</si>
  <si>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</si>
  <si>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</si>
  <si>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</si>
  <si>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</si>
  <si>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</si>
  <si>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</si>
  <si>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</si>
  <si>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</si>
  <si>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</si>
  <si>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</si>
  <si>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</si>
  <si>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</si>
  <si>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</si>
  <si>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</si>
  <si>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</si>
  <si>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</si>
  <si>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</si>
  <si>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</si>
  <si>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</si>
  <si>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</si>
  <si>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</si>
  <si>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</si>
  <si>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</si>
  <si>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</si>
  <si>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</si>
  <si>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</si>
  <si>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</si>
  <si>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</si>
  <si>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</si>
  <si>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</si>
  <si>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</si>
  <si>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</si>
  <si>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</si>
  <si>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</si>
  <si>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</si>
  <si>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</si>
  <si>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</si>
  <si>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</si>
  <si>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</si>
  <si>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</si>
  <si>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</si>
  <si>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</si>
  <si>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</si>
  <si>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</si>
  <si>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</si>
  <si>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</si>
  <si>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</si>
  <si>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</si>
  <si>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</si>
  <si>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</si>
  <si>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</si>
  <si>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</si>
  <si>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</si>
  <si>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</si>
  <si>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</si>
  <si>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</si>
  <si>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</si>
  <si>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</si>
  <si>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</si>
  <si>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</si>
  <si>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</si>
  <si>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</si>
  <si>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</si>
  <si>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</si>
  <si>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</si>
  <si>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</si>
  <si>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</si>
  <si>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</si>
  <si>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</si>
  <si>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</si>
  <si>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</si>
  <si>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</si>
  <si>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</si>
  <si>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</si>
  <si>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</si>
  <si>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</si>
  <si>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</si>
  <si>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</si>
  <si>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</si>
  <si>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</si>
  <si>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</si>
  <si>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</si>
  <si>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</si>
  <si>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</si>
  <si>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</si>
  <si>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</si>
  <si>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</si>
  <si>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</si>
  <si>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</si>
  <si>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</si>
  <si>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</si>
  <si>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</si>
  <si>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</si>
  <si>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</si>
  <si>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</si>
  <si>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</si>
  <si>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</si>
  <si>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</si>
  <si>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</si>
  <si>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</si>
  <si>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</si>
  <si>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</si>
  <si>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</si>
  <si>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</si>
  <si>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</si>
  <si>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</si>
  <si>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</si>
  <si>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</si>
  <si>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</si>
  <si>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</si>
  <si>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</si>
  <si>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</si>
  <si>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</si>
  <si>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</si>
  <si>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</si>
  <si>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</si>
  <si>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</si>
  <si>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</si>
  <si>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</si>
  <si>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</si>
  <si>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</si>
  <si>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</si>
  <si>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</si>
  <si>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</si>
  <si>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</si>
  <si>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</si>
  <si>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</si>
  <si>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</si>
  <si>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</si>
  <si>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</si>
  <si>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</si>
  <si>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</si>
  <si>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</si>
  <si>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</si>
  <si>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</si>
  <si>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</si>
  <si>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</si>
  <si>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</si>
  <si>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</si>
  <si>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</si>
  <si>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</si>
  <si>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</si>
  <si>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</si>
  <si>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</si>
  <si>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</si>
  <si>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</si>
  <si>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</si>
  <si>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</si>
  <si>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</si>
  <si>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</si>
  <si>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</si>
  <si>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</si>
  <si>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</si>
  <si>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</si>
  <si>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</si>
  <si>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</si>
  <si>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</si>
  <si>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</si>
  <si>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</si>
  <si>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</si>
  <si>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</si>
  <si>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</si>
  <si>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</si>
  <si>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</si>
  <si>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</si>
  <si>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</si>
  <si>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</si>
  <si>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</si>
  <si>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</si>
  <si>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</si>
  <si>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</si>
  <si>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</si>
  <si>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</si>
  <si>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</si>
  <si>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</si>
  <si>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</si>
  <si>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</si>
  <si>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</si>
  <si>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</si>
  <si>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</si>
  <si>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</si>
  <si>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</si>
  <si>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</si>
  <si>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</si>
  <si>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</si>
  <si>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</si>
  <si>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</si>
  <si>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</si>
  <si>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</si>
  <si>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</si>
  <si>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</si>
  <si>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</si>
  <si>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</si>
  <si>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</si>
  <si>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</si>
  <si>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</si>
  <si>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</si>
  <si>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</si>
  <si>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</si>
  <si>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</si>
  <si>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</si>
  <si>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</si>
  <si>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</si>
  <si>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</si>
  <si>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</si>
  <si>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</si>
  <si>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</si>
  <si>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</si>
  <si>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</si>
  <si>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</si>
  <si>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</si>
  <si>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</si>
  <si>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</si>
  <si>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</si>
  <si>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</si>
  <si>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</si>
  <si>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</si>
  <si>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</si>
  <si>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</si>
  <si>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</si>
  <si>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</si>
  <si>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</si>
  <si>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</si>
  <si>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</si>
  <si>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</si>
  <si>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</si>
  <si>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</si>
  <si>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</si>
  <si>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</si>
  <si>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</si>
  <si>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</si>
  <si>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</si>
  <si>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</si>
  <si>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</si>
  <si>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</si>
  <si>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</si>
  <si>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</si>
  <si>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</si>
  <si>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</si>
  <si>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</si>
  <si>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</si>
  <si>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</si>
  <si>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</si>
  <si>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</si>
  <si>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</si>
  <si>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</si>
  <si>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</si>
  <si>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</si>
  <si>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</si>
  <si>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</si>
  <si>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</si>
  <si>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</si>
  <si>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</si>
  <si>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</si>
  <si>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</si>
  <si>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</si>
  <si>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</si>
  <si>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</si>
  <si>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</si>
  <si>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</si>
  <si>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</si>
  <si>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</si>
  <si>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</si>
  <si>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</si>
  <si>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</si>
  <si>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</si>
  <si>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</si>
  <si>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</si>
  <si>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</si>
  <si>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</si>
  <si>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</si>
  <si>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</si>
  <si>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</si>
  <si>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</si>
  <si>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</si>
  <si>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</si>
  <si>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</si>
  <si>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</si>
  <si>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</si>
  <si>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</si>
  <si>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</si>
  <si>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</si>
  <si>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</si>
  <si>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</si>
  <si>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</si>
  <si>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</si>
  <si>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</si>
  <si>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</si>
  <si>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</si>
  <si>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</si>
  <si>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</si>
  <si>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</si>
  <si>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</si>
  <si>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</si>
  <si>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</si>
  <si>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</si>
  <si>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</si>
  <si>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</si>
  <si>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</si>
  <si>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</si>
  <si>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</si>
  <si>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</si>
  <si>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</si>
  <si>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</si>
  <si>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</si>
  <si>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</si>
  <si>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</si>
  <si>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</si>
  <si>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</si>
  <si>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</si>
  <si>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</si>
  <si>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</si>
  <si>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</si>
  <si>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</si>
  <si>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</si>
  <si>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</si>
  <si>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</si>
  <si>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</si>
  <si>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</si>
  <si>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</si>
  <si>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</si>
  <si>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</si>
  <si>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</si>
  <si>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</si>
  <si>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</si>
  <si>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</si>
  <si>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</si>
  <si>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</si>
  <si>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</si>
  <si>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</si>
  <si>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</si>
  <si>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</si>
  <si>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</si>
  <si>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</si>
  <si>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</si>
  <si>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</si>
  <si>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</si>
  <si>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</si>
  <si>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</si>
  <si>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</si>
  <si>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</si>
  <si>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</si>
  <si>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</si>
  <si>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</si>
  <si>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</si>
  <si>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</si>
  <si>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</si>
  <si>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</si>
  <si>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</si>
  <si>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</si>
  <si>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</si>
  <si>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</si>
  <si>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</si>
  <si>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</si>
  <si>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</si>
  <si>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</si>
  <si>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</si>
  <si>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</si>
  <si>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</si>
  <si>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</si>
  <si>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</si>
  <si>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</si>
  <si>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</si>
  <si>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</si>
  <si>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</si>
  <si>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</si>
  <si>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</si>
  <si>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</si>
  <si>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</si>
  <si>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</si>
  <si>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</si>
  <si>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</si>
  <si>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</si>
  <si>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</si>
  <si>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</si>
  <si>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</si>
  <si>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</si>
  <si>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</si>
  <si>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</si>
  <si>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</si>
  <si>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</si>
  <si>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</si>
  <si>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</si>
  <si>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</si>
  <si>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</si>
  <si>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</si>
  <si>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</si>
  <si>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</si>
  <si>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</si>
  <si>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</si>
  <si>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</si>
  <si>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</si>
  <si>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</si>
  <si>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</si>
  <si>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</si>
  <si>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</si>
  <si>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</si>
  <si>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</si>
  <si>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</si>
  <si>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</si>
  <si>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</si>
  <si>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</si>
  <si>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</si>
  <si>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</si>
  <si>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</si>
  <si>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</si>
  <si>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</si>
  <si>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</si>
  <si>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</si>
  <si>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</si>
  <si>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</si>
  <si>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</si>
  <si>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</si>
  <si>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</si>
  <si>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</si>
  <si>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</si>
  <si>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</si>
  <si>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</si>
  <si>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</si>
  <si>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</si>
  <si>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</si>
  <si>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</si>
  <si>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</si>
  <si>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</si>
  <si>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</si>
  <si>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</si>
  <si>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</si>
  <si>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</si>
  <si>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</si>
  <si>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</si>
  <si>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</si>
  <si>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</si>
  <si>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</si>
  <si>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</si>
  <si>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</si>
  <si>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</si>
  <si>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</si>
  <si>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</si>
  <si>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</si>
  <si>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</si>
  <si>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</si>
  <si>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</si>
  <si>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</si>
  <si>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</si>
  <si>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</si>
  <si>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</si>
  <si>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</si>
  <si>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</si>
  <si>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</si>
  <si>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</si>
  <si>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</si>
  <si>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</si>
  <si>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</si>
  <si>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</si>
  <si>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</si>
  <si>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</si>
  <si>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</si>
  <si>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</si>
  <si>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</si>
  <si>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</si>
  <si>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</si>
  <si>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</si>
  <si>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</si>
  <si>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</si>
  <si>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</si>
  <si>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</si>
  <si>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</si>
  <si>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</si>
  <si>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</si>
  <si>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</si>
  <si>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</si>
  <si>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</si>
  <si>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</si>
  <si>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</si>
  <si>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</si>
  <si>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</si>
  <si>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</si>
  <si>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</si>
  <si>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</si>
  <si>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</si>
  <si>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</si>
  <si>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</si>
  <si>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</si>
  <si>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</si>
  <si>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</si>
  <si>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</si>
  <si>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</si>
  <si>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</si>
  <si>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</si>
  <si>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</si>
  <si>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</si>
  <si>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</si>
  <si>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</si>
  <si>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</si>
  <si>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</si>
  <si>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</si>
  <si>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</si>
  <si>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</si>
  <si>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</si>
  <si>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</si>
  <si>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</si>
  <si>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</si>
  <si>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</si>
  <si>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</si>
  <si>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</si>
  <si>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</si>
  <si>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</si>
  <si>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</si>
  <si>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</si>
  <si>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</si>
  <si>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</si>
  <si>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</si>
  <si>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</si>
  <si>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</si>
  <si>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</si>
  <si>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</si>
  <si>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</si>
  <si>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</si>
  <si>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</si>
  <si>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</si>
  <si>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</si>
  <si>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</si>
  <si>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</si>
  <si>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</si>
  <si>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</si>
  <si>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</si>
  <si>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</si>
  <si>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</si>
  <si>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</si>
  <si>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</si>
  <si>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</si>
  <si>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</si>
  <si>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</si>
  <si>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</si>
  <si>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</si>
  <si>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</si>
  <si>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</si>
  <si>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</si>
  <si>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</si>
  <si>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</si>
  <si>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</si>
  <si>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</si>
  <si>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</si>
  <si>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</si>
  <si>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</si>
  <si>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</si>
  <si>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</si>
  <si>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</si>
  <si>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</si>
  <si>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</si>
  <si>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</si>
  <si>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</si>
  <si>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</si>
  <si>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</si>
  <si>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</si>
  <si>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</si>
  <si>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</si>
  <si>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</si>
  <si>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</si>
  <si>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</si>
  <si>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</si>
  <si>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</si>
  <si>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</si>
  <si>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</si>
  <si>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</si>
  <si>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</si>
  <si>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</si>
  <si>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</si>
  <si>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</si>
  <si>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</si>
  <si>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</si>
  <si>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</si>
  <si>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</si>
  <si>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</si>
  <si>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</si>
  <si>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</si>
  <si>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</si>
  <si>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</si>
  <si>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</si>
  <si>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</si>
  <si>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</si>
  <si>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</si>
  <si>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</si>
  <si>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</si>
  <si>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</si>
  <si>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</si>
  <si>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</si>
  <si>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</si>
  <si>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</si>
  <si>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</si>
  <si>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</si>
  <si>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</si>
  <si>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</si>
  <si>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</si>
  <si>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</si>
  <si>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</si>
  <si>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</si>
  <si>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</si>
  <si>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</si>
  <si>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</si>
  <si>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</si>
  <si>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</si>
  <si>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</si>
  <si>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</si>
  <si>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</si>
  <si>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</si>
  <si>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</si>
  <si>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</si>
  <si>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</si>
  <si>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</si>
  <si>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</si>
  <si>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</si>
  <si>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</si>
  <si>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</si>
  <si>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</si>
  <si>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</si>
  <si>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</si>
  <si>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</si>
  <si>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</si>
  <si>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</si>
  <si>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</si>
  <si>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</si>
  <si>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</si>
  <si>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</si>
  <si>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</si>
  <si>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</si>
  <si>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</si>
  <si>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</si>
  <si>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</si>
  <si>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</si>
  <si>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</si>
  <si>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</si>
  <si>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</si>
  <si>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</si>
  <si>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</si>
  <si>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</si>
  <si>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</si>
  <si>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</si>
  <si>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</si>
  <si>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</si>
  <si>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</si>
  <si>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</si>
  <si>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</si>
  <si>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</si>
  <si>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</si>
  <si>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</si>
  <si>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</si>
  <si>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</si>
  <si>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</si>
  <si>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</si>
  <si>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</si>
  <si>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</si>
  <si>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</si>
  <si>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</si>
  <si>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</si>
  <si>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</si>
  <si>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</si>
  <si>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</si>
  <si>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</si>
  <si>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</si>
  <si>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</si>
  <si>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</si>
  <si>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</si>
  <si>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</si>
  <si>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</si>
  <si>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</si>
  <si>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</si>
  <si>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</si>
  <si>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</si>
  <si>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</si>
  <si>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</si>
  <si>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</si>
  <si>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</si>
  <si>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</si>
  <si>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</si>
  <si>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</si>
  <si>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</si>
  <si>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</si>
  <si>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</si>
  <si>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</si>
  <si>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</si>
  <si>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</si>
  <si>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</si>
  <si>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</si>
  <si>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</si>
  <si>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</si>
  <si>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</si>
  <si>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</si>
  <si>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</si>
  <si>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</si>
  <si>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</si>
  <si>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</si>
  <si>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</si>
  <si>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</si>
  <si>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</si>
  <si>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</si>
  <si>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</si>
  <si>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</si>
  <si>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</si>
  <si>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</si>
  <si>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</si>
  <si>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</si>
  <si>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</si>
  <si>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</si>
  <si>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</si>
  <si>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</si>
  <si>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</si>
  <si>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</si>
  <si>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</si>
  <si>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</si>
  <si>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</si>
  <si>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</si>
  <si>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</si>
  <si>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</si>
  <si>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</si>
  <si>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</si>
  <si>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</si>
  <si>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</si>
  <si>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</si>
  <si>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</si>
  <si>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</si>
  <si>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</si>
  <si>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</si>
  <si>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</si>
  <si>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</si>
  <si>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</si>
  <si>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</si>
  <si>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</si>
  <si>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</si>
  <si>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</si>
  <si>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</si>
  <si>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</si>
  <si>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</si>
  <si>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</si>
  <si>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</si>
  <si>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</si>
  <si>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</si>
  <si>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</si>
  <si>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</si>
  <si>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</si>
  <si>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</si>
  <si>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</si>
  <si>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</si>
  <si>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</si>
  <si>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</si>
  <si>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</si>
  <si>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</si>
  <si>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</si>
  <si>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</si>
  <si>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</si>
  <si>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</si>
  <si>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</si>
  <si>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</si>
  <si>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</si>
  <si>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</si>
  <si>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</si>
  <si>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</si>
  <si>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</si>
  <si>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</si>
  <si>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</si>
  <si>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</si>
  <si>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</si>
  <si>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</si>
  <si>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</si>
  <si>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</si>
  <si>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</si>
  <si>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</si>
  <si>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</si>
  <si>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</si>
  <si>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</si>
  <si>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</si>
  <si>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</si>
  <si>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</si>
  <si>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</si>
  <si>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</si>
  <si>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</si>
  <si>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</si>
  <si>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</si>
  <si>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</si>
  <si>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</si>
  <si>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</si>
  <si>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</si>
  <si>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</si>
  <si>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</si>
  <si>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</si>
  <si>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</si>
  <si>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</si>
  <si>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</si>
  <si>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</si>
  <si>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</si>
  <si>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</si>
  <si>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</si>
  <si>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</si>
  <si>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</si>
  <si>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</si>
  <si>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</si>
  <si>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</si>
  <si>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</si>
  <si>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</si>
  <si>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</si>
  <si>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</si>
  <si>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</si>
  <si>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</si>
  <si>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</si>
  <si>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</si>
  <si>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</si>
  <si>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</si>
  <si>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</si>
  <si>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</si>
  <si>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</si>
  <si>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</si>
  <si>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</si>
  <si>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</si>
  <si>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</si>
  <si>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</si>
  <si>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</si>
  <si>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</si>
  <si>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</si>
  <si>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</si>
  <si>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</si>
  <si>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</si>
  <si>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</si>
  <si>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</si>
  <si>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</si>
  <si>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</si>
  <si>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</si>
  <si>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</si>
  <si>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</si>
  <si>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</si>
  <si>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</si>
  <si>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</si>
  <si>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</si>
  <si>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</si>
  <si>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</si>
  <si>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</si>
  <si>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</si>
  <si>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</si>
  <si>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</si>
  <si>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</si>
  <si>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</si>
  <si>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</si>
  <si>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</si>
  <si>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</si>
  <si>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</si>
  <si>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</si>
  <si>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</si>
  <si>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</si>
  <si>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</si>
  <si>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</si>
  <si>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</si>
  <si>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</si>
  <si>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</si>
  <si>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</si>
  <si>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</si>
  <si>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</si>
  <si>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</si>
  <si>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</si>
  <si>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</si>
  <si>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</si>
  <si>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</si>
  <si>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</si>
  <si>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</si>
  <si>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</si>
  <si>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</si>
  <si>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</si>
  <si>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</si>
  <si>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</si>
  <si>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</si>
  <si>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</si>
  <si>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</si>
  <si>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</si>
  <si>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</si>
  <si>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</si>
  <si>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</si>
  <si>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</si>
  <si>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</si>
  <si>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</si>
  <si>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</si>
  <si>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</si>
  <si>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</si>
  <si>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</si>
  <si>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</si>
  <si>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</si>
  <si>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</si>
  <si>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</si>
  <si>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</si>
  <si>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</si>
  <si>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</si>
  <si>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</si>
  <si>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</si>
  <si>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</si>
  <si>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</si>
  <si>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</si>
  <si>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</si>
  <si>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</si>
  <si>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</si>
  <si>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</si>
  <si>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</si>
  <si>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</si>
  <si>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</si>
  <si>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</si>
  <si>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</si>
  <si>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</si>
  <si>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</si>
  <si>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</si>
  <si>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</si>
  <si>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</si>
  <si>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</si>
  <si>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</si>
  <si>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</si>
  <si>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</si>
  <si>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</si>
  <si>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</si>
  <si>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</si>
  <si>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</si>
  <si>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</si>
  <si>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</si>
  <si>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</si>
  <si>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</si>
  <si>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</si>
  <si>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</si>
  <si>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</si>
  <si>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</si>
  <si>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</si>
  <si>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</si>
  <si>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</si>
  <si>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</si>
  <si>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</si>
  <si>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</si>
  <si>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</si>
  <si>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</si>
  <si>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</si>
  <si>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</si>
  <si>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</si>
  <si>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</si>
  <si>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</si>
  <si>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</si>
  <si>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</si>
  <si>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</si>
  <si>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</si>
  <si>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</si>
  <si>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</si>
  <si>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</si>
  <si>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</si>
  <si>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</si>
  <si>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</si>
  <si>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</si>
  <si>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</si>
  <si>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</si>
  <si>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</si>
  <si>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</si>
  <si>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</si>
  <si>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</si>
  <si>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</si>
  <si>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</si>
  <si>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</si>
  <si>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</si>
  <si>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</si>
  <si>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</si>
  <si>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</si>
  <si>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</si>
  <si>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</si>
  <si>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</si>
  <si>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</si>
  <si>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</si>
  <si>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</si>
  <si>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</si>
  <si>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</si>
  <si>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</si>
  <si>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</si>
  <si>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</si>
  <si>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</si>
  <si>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</si>
  <si>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</si>
  <si>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</si>
  <si>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</si>
  <si>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</si>
  <si>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</si>
  <si>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</si>
  <si>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</si>
  <si>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</si>
  <si>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</si>
  <si>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</si>
  <si>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</si>
  <si>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</si>
  <si>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</si>
  <si>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</si>
  <si>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</si>
  <si>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</si>
  <si>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</si>
  <si>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</si>
  <si>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</si>
  <si>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</si>
  <si>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</si>
  <si>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</si>
  <si>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</si>
  <si>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</si>
  <si>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</si>
  <si>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</si>
  <si>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</si>
  <si>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</si>
  <si>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</si>
  <si>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</si>
  <si>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</si>
  <si>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</si>
  <si>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</si>
  <si>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</si>
  <si>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</si>
  <si>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</si>
  <si>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</si>
  <si>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</si>
  <si>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</si>
  <si>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</si>
  <si>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</si>
  <si>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</si>
  <si>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</si>
  <si>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</si>
  <si>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</si>
  <si>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</si>
  <si>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</si>
  <si>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</si>
  <si>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</si>
  <si>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</si>
  <si>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</si>
  <si>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</si>
  <si>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</si>
  <si>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</si>
  <si>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</si>
  <si>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</si>
  <si>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</si>
  <si>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</si>
  <si>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</si>
  <si>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</si>
  <si>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</si>
  <si>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</si>
  <si>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</si>
  <si>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</si>
  <si>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</si>
  <si>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</si>
  <si>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</si>
  <si>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</si>
  <si>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</si>
  <si>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</si>
  <si>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</si>
  <si>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</si>
  <si>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</si>
  <si>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</si>
  <si>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</si>
  <si>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</si>
  <si>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</si>
  <si>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</si>
  <si>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</si>
  <si>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</si>
  <si>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</si>
  <si>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</si>
  <si>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</si>
  <si>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</si>
  <si>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</si>
  <si>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</si>
  <si>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</si>
  <si>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</si>
  <si>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</si>
  <si>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</si>
  <si>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</si>
  <si>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</si>
  <si>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</si>
  <si>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</si>
  <si>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</si>
  <si>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</si>
  <si>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</si>
  <si>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</si>
  <si>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</si>
  <si>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</si>
  <si>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</si>
  <si>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</si>
  <si>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</si>
  <si>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</si>
  <si>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</si>
  <si>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</si>
  <si>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</si>
  <si>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</si>
  <si>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</si>
  <si>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</si>
  <si>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</si>
  <si>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</si>
  <si>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</si>
  <si>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</si>
  <si>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</si>
  <si>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</si>
  <si>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</si>
  <si>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</si>
  <si>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</si>
  <si>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</si>
  <si>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</si>
  <si>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</si>
  <si>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</si>
  <si>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</si>
  <si>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</si>
  <si>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</si>
  <si>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</si>
  <si>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</si>
  <si>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</si>
  <si>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</si>
  <si>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</si>
  <si>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</si>
  <si>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</si>
  <si>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</si>
  <si>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</si>
  <si>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</si>
  <si>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</si>
  <si>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</si>
  <si>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</si>
  <si>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</si>
  <si>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</si>
  <si>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</si>
  <si>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</si>
  <si>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</si>
  <si>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</si>
  <si>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</si>
  <si>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</si>
  <si>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</si>
  <si>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</si>
  <si>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</si>
  <si>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</si>
  <si>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</si>
  <si>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</si>
  <si>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</si>
  <si>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</si>
  <si>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</si>
  <si>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</si>
  <si>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</si>
  <si>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</si>
  <si>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</si>
  <si>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</si>
  <si>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</si>
  <si>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</si>
  <si>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</si>
  <si>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</si>
  <si>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</si>
  <si>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</si>
  <si>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</si>
  <si>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</si>
  <si>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</si>
  <si>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</si>
  <si>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</si>
  <si>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</si>
  <si>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</si>
  <si>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</si>
  <si>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</si>
  <si>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</si>
  <si>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</si>
  <si>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</si>
  <si>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</si>
  <si>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</si>
  <si>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</si>
  <si>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</si>
  <si>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</si>
  <si>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</si>
  <si>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</si>
  <si>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</si>
  <si>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</si>
  <si>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</si>
  <si>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</si>
  <si>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</si>
  <si>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</si>
  <si>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</si>
  <si>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</si>
  <si>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</si>
  <si>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</si>
  <si>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</si>
  <si>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</si>
  <si>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</si>
  <si>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</si>
  <si>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</si>
  <si>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</si>
  <si>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</si>
  <si>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</si>
  <si>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</si>
  <si>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</si>
  <si>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</si>
  <si>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</si>
  <si>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</si>
  <si>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</si>
  <si>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</si>
  <si>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</si>
  <si>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</si>
  <si>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</si>
  <si>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</si>
  <si>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</si>
  <si>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</si>
  <si>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</si>
  <si>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</si>
  <si>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</si>
  <si>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</si>
  <si>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</si>
  <si>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</si>
  <si>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</si>
  <si>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</si>
  <si>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</si>
  <si>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</si>
  <si>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</si>
  <si>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</si>
  <si>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</si>
  <si>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</si>
  <si>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</si>
  <si>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</si>
  <si>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</si>
  <si>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</si>
  <si>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</si>
  <si>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</si>
  <si>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</si>
  <si>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</si>
  <si>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</si>
  <si>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</si>
  <si>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</si>
  <si>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</si>
  <si>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</si>
  <si>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</si>
  <si>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</si>
  <si>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</si>
  <si>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</si>
  <si>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</si>
  <si>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</si>
  <si>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</si>
  <si>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</si>
  <si>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</si>
  <si>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</si>
  <si>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</si>
  <si>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</si>
  <si>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</si>
  <si>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</si>
  <si>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</si>
  <si>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</si>
  <si>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</si>
  <si>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</si>
  <si>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</si>
  <si>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</si>
  <si>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</si>
  <si>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</si>
  <si>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</si>
  <si>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</si>
  <si>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</si>
  <si>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</si>
  <si>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</si>
  <si>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</si>
  <si>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</si>
  <si>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</si>
  <si>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</si>
  <si>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</si>
  <si>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</si>
  <si>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</si>
  <si>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</si>
  <si>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</si>
  <si>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</si>
  <si>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</si>
  <si>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</si>
  <si>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</si>
  <si>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</si>
  <si>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</si>
  <si>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</si>
  <si>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</si>
  <si>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</si>
  <si>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</si>
  <si>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</si>
  <si>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</si>
  <si>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</si>
  <si>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</si>
  <si>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</si>
  <si>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</si>
  <si>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</si>
  <si>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</si>
  <si>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</si>
  <si>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</si>
  <si>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</si>
  <si>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</si>
  <si>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</si>
  <si>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</si>
  <si>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</si>
  <si>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</si>
  <si>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</si>
  <si>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</si>
  <si>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</si>
  <si>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</si>
  <si>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</si>
  <si>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</si>
  <si>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</si>
  <si>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</si>
  <si>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</si>
  <si>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</si>
  <si>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</si>
  <si>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</si>
  <si>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</si>
  <si>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</si>
  <si>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</si>
  <si>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</si>
  <si>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</si>
  <si>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</si>
  <si>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</si>
  <si>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</si>
  <si>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</si>
  <si>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</si>
  <si>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</si>
  <si>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</si>
  <si>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</si>
  <si>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</si>
  <si>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</si>
  <si>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</si>
  <si>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</si>
  <si>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</si>
  <si>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</si>
  <si>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</si>
  <si>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</si>
  <si>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</si>
  <si>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</si>
  <si>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</si>
  <si>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</si>
  <si>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</si>
  <si>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</si>
  <si>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</si>
  <si>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</si>
  <si>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</si>
  <si>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</si>
  <si>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</si>
  <si>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</si>
  <si>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</si>
  <si>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</si>
  <si>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</si>
  <si>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</si>
  <si>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</si>
  <si>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</si>
  <si>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</si>
  <si>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</si>
  <si>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</si>
  <si>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</si>
  <si>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</si>
  <si>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</si>
  <si>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</si>
  <si>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</si>
  <si>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</si>
  <si>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</si>
  <si>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</si>
  <si>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</si>
  <si>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</si>
  <si>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</si>
  <si>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</si>
  <si>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</si>
  <si>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</si>
  <si>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</si>
  <si>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</si>
  <si>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</si>
  <si>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</si>
  <si>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</si>
  <si>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</si>
  <si>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</si>
  <si>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</si>
  <si>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</si>
  <si>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</si>
  <si>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</si>
  <si>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</si>
  <si>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</si>
  <si>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</si>
  <si>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</si>
  <si>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</si>
  <si>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</si>
  <si>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</si>
  <si>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</si>
  <si>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</si>
  <si>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</si>
  <si>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</si>
  <si>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</si>
  <si>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</si>
  <si>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</si>
  <si>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</si>
  <si>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</si>
  <si>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</si>
  <si>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</si>
  <si>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</si>
  <si>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</si>
  <si>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</si>
  <si>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</si>
  <si>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</si>
  <si>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</si>
  <si>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</si>
  <si>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</si>
  <si>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</si>
  <si>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</si>
  <si>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</si>
  <si>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</si>
  <si>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</si>
  <si>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</si>
  <si>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</si>
  <si>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</si>
  <si>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</si>
  <si>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</si>
  <si>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</si>
  <si>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</si>
  <si>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</si>
  <si>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</si>
  <si>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</si>
  <si>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</si>
  <si>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</si>
  <si>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</si>
  <si>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</si>
  <si>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</si>
  <si>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</si>
  <si>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</si>
  <si>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</si>
  <si>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</si>
  <si>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</si>
  <si>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</si>
  <si>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</si>
  <si>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</si>
  <si>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</si>
  <si>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</si>
  <si>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</si>
  <si>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</si>
  <si>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</si>
  <si>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</si>
  <si>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</si>
  <si>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</si>
  <si>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</si>
  <si>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</si>
  <si>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</si>
  <si>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</si>
  <si>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</si>
  <si>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</si>
  <si>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</si>
  <si>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</si>
  <si>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</si>
  <si>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</si>
  <si>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</si>
  <si>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</si>
  <si>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</si>
  <si>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</si>
  <si>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</si>
  <si>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</si>
  <si>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</si>
  <si>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</si>
  <si>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</si>
  <si>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</si>
  <si>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</si>
  <si>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</si>
  <si>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</si>
  <si>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</si>
  <si>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</si>
  <si>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</si>
  <si>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</si>
  <si>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</si>
  <si>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</si>
  <si>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</si>
  <si>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</si>
  <si>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</si>
  <si>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</si>
  <si>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</si>
  <si>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</si>
  <si>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</si>
  <si>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</si>
  <si>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</si>
  <si>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</si>
  <si>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</si>
  <si>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</si>
  <si>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</si>
  <si>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</si>
  <si>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</si>
  <si>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</si>
  <si>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</si>
  <si>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</si>
  <si>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</si>
  <si>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</si>
  <si>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</si>
  <si>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</si>
  <si>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</si>
  <si>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</si>
  <si>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</si>
  <si>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</si>
  <si>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</si>
  <si>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</si>
  <si>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</si>
  <si>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</si>
  <si>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</si>
  <si>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</si>
  <si>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</si>
  <si>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</si>
  <si>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</si>
  <si>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</si>
  <si>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</si>
  <si>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</si>
  <si>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</si>
  <si>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</si>
  <si>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</si>
  <si>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</si>
  <si>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</si>
  <si>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</si>
  <si>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</si>
  <si>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</si>
  <si>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</si>
  <si>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</si>
  <si>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</si>
  <si>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</si>
  <si>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</si>
  <si>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</si>
  <si>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</si>
  <si>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</si>
  <si>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</si>
  <si>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</si>
  <si>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</si>
  <si>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</si>
  <si>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</si>
  <si>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</si>
  <si>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</si>
  <si>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</si>
  <si>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</si>
  <si>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</si>
  <si>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</si>
  <si>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</si>
  <si>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</si>
  <si>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</si>
  <si>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</si>
  <si>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</si>
  <si>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</si>
  <si>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</si>
  <si>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</si>
  <si>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</si>
  <si>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</si>
  <si>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</si>
  <si>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</si>
  <si>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</si>
  <si>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</si>
  <si>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</si>
  <si>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</si>
  <si>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</si>
  <si>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</si>
  <si>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</si>
  <si>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</si>
  <si>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</si>
  <si>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</si>
  <si>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</si>
  <si>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</si>
  <si>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</si>
  <si>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</si>
  <si>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</si>
  <si>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</si>
  <si>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</si>
  <si>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</si>
  <si>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</si>
  <si>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</si>
  <si>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</si>
  <si>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</si>
  <si>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</si>
  <si>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</si>
  <si>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</si>
  <si>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</si>
  <si>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</si>
  <si>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</si>
  <si>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</si>
  <si>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</si>
  <si>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</si>
  <si>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</si>
  <si>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</si>
  <si>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</si>
  <si>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</si>
  <si>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</si>
  <si>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</si>
  <si>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</si>
  <si>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</si>
  <si>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</si>
  <si>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</si>
  <si>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</si>
  <si>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</si>
  <si>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</si>
  <si>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</si>
  <si>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</si>
  <si>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</si>
  <si>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</si>
  <si>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</si>
  <si>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</si>
  <si>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</si>
  <si>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</si>
  <si>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</si>
  <si>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</si>
  <si>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</si>
  <si>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</si>
  <si>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</si>
  <si>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</si>
  <si>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</si>
  <si>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</si>
  <si>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</si>
  <si>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</si>
  <si>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</si>
  <si>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</si>
  <si>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</si>
  <si>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</si>
  <si>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</si>
  <si>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</si>
  <si>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</si>
  <si>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</si>
  <si>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</si>
  <si>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</si>
  <si>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</si>
  <si>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</si>
  <si>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</si>
  <si>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</si>
  <si>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</si>
  <si>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</si>
  <si>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</si>
  <si>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</si>
  <si>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</si>
  <si>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</si>
  <si>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</si>
  <si>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</si>
  <si>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</si>
  <si>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</si>
  <si>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</si>
  <si>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</si>
  <si>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</si>
  <si>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</si>
  <si>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</si>
  <si>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</si>
  <si>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</si>
  <si>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</si>
  <si>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</si>
  <si>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</si>
  <si>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</si>
  <si>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</si>
  <si>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</si>
  <si>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</si>
  <si>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</si>
  <si>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</si>
  <si>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</si>
  <si>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</si>
  <si>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</si>
  <si>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</si>
  <si>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</si>
  <si>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</si>
  <si>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</si>
  <si>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</si>
  <si>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</si>
  <si>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</si>
  <si>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</si>
  <si>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</si>
  <si>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</si>
  <si>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</si>
  <si>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</si>
  <si>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</si>
  <si>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</si>
  <si>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</si>
  <si>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</si>
  <si>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</si>
  <si>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</si>
  <si>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</si>
  <si>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</si>
  <si>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</si>
  <si>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</si>
  <si>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</si>
  <si>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</si>
  <si>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</si>
  <si>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</si>
  <si>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</si>
  <si>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</si>
  <si>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</si>
  <si>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</si>
  <si>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</si>
  <si>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</si>
  <si>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</si>
  <si>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</si>
  <si>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</si>
  <si>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</si>
  <si>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</si>
  <si>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</si>
  <si>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</si>
  <si>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</si>
  <si>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</si>
  <si>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</si>
  <si>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</si>
  <si>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</si>
  <si>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</si>
  <si>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</si>
  <si>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</si>
  <si>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</si>
  <si>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</si>
  <si>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</si>
  <si>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</si>
  <si>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</si>
  <si>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</si>
  <si>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</si>
  <si>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</si>
  <si>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</si>
  <si>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</si>
  <si>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</si>
  <si>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</si>
  <si>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</si>
  <si>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</si>
  <si>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</si>
  <si>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</si>
  <si>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</si>
  <si>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</si>
  <si>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</si>
  <si>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</si>
  <si>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</si>
  <si>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</si>
  <si>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</si>
  <si>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</si>
  <si>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</si>
  <si>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</si>
  <si>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</si>
  <si>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</si>
  <si>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</si>
  <si>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</si>
  <si>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</si>
  <si>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</si>
  <si>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</si>
  <si>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</si>
  <si>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</si>
  <si>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</si>
  <si>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</si>
  <si>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</si>
  <si>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</si>
  <si>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</si>
  <si>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</si>
  <si>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</si>
  <si>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</si>
  <si>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</si>
  <si>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</si>
  <si>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</si>
  <si>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</si>
  <si>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</si>
  <si>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</si>
  <si>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</si>
  <si>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</si>
  <si>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</si>
  <si>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</si>
  <si>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</si>
  <si>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</si>
  <si>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</si>
  <si>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</si>
  <si>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</si>
  <si>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</si>
  <si>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</si>
  <si>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</si>
  <si>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</si>
  <si>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</si>
  <si>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</si>
  <si>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</si>
  <si>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</si>
  <si>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</si>
  <si>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</si>
  <si>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</si>
  <si>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</si>
  <si>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</si>
  <si>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</si>
  <si>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</si>
  <si>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</si>
  <si>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</si>
  <si>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</si>
  <si>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</si>
  <si>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</si>
  <si>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</si>
  <si>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</si>
  <si>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</si>
  <si>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</si>
  <si>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</si>
  <si>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</si>
  <si>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</si>
  <si>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</si>
  <si>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</si>
  <si>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</si>
  <si>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</si>
  <si>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</si>
  <si>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</si>
  <si>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</si>
  <si>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</si>
  <si>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</si>
  <si>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</si>
  <si>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</si>
  <si>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</si>
  <si>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</si>
  <si>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</si>
  <si>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</si>
  <si>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</si>
  <si>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</si>
  <si>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</si>
  <si>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</si>
  <si>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</si>
  <si>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</si>
  <si>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</si>
  <si>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</si>
  <si>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</si>
  <si>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</si>
  <si>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</si>
  <si>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</si>
  <si>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</si>
  <si>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</si>
  <si>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</si>
  <si>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</si>
  <si>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</si>
  <si>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</si>
  <si>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</si>
  <si>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</si>
  <si>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</si>
  <si>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</si>
  <si>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</si>
  <si>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</si>
  <si>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</si>
  <si>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</si>
  <si>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</si>
  <si>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</si>
  <si>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</si>
  <si>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</si>
  <si>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</si>
  <si>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</si>
  <si>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</si>
  <si>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</si>
  <si>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</si>
  <si>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</si>
  <si>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</si>
  <si>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</si>
  <si>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</si>
  <si>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</si>
  <si>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</si>
  <si>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</si>
  <si>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</si>
  <si>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</si>
  <si>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</si>
  <si>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</si>
  <si>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</si>
  <si>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</si>
  <si>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</si>
  <si>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</si>
  <si>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</si>
  <si>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</si>
  <si>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</si>
  <si>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</si>
  <si>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</si>
  <si>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</si>
  <si>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</si>
  <si>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</si>
  <si>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</si>
  <si>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</si>
  <si>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</si>
  <si>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</si>
  <si>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</si>
  <si>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</si>
  <si>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</si>
  <si>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</si>
  <si>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</si>
  <si>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</si>
  <si>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</si>
  <si>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</si>
  <si>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</si>
  <si>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</si>
  <si>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</si>
  <si>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</si>
  <si>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</si>
  <si>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</si>
  <si>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</si>
  <si>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</si>
  <si>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</si>
  <si>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</si>
  <si>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</si>
  <si>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</si>
  <si>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</si>
  <si>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</si>
  <si>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</si>
  <si>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</si>
  <si>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</si>
  <si>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</si>
  <si>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</si>
  <si>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</si>
  <si>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</si>
  <si>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</si>
  <si>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</si>
  <si>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</si>
  <si>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</si>
  <si>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</si>
  <si>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</si>
  <si>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</si>
  <si>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</si>
  <si>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</si>
  <si>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</si>
  <si>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</si>
  <si>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</si>
  <si>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</si>
  <si>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</si>
  <si>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</si>
  <si>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</si>
  <si>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</si>
  <si>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</si>
  <si>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</si>
  <si>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</si>
  <si>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</si>
  <si>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</si>
  <si>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</si>
  <si>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</si>
  <si>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</si>
  <si>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</si>
  <si>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</si>
  <si>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</si>
  <si>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</si>
  <si>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</si>
  <si>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</si>
  <si>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</si>
  <si>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</si>
  <si>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</si>
  <si>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</si>
  <si>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</si>
  <si>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</si>
  <si>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</si>
  <si>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</si>
  <si>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</si>
  <si>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</si>
  <si>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</si>
  <si>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</si>
  <si>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</si>
  <si>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</si>
  <si>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</si>
  <si>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</si>
  <si>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</si>
  <si>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</si>
  <si>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</si>
  <si>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</si>
  <si>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</si>
  <si>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</si>
  <si>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</si>
  <si>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</si>
  <si>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</si>
  <si>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</si>
  <si>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</si>
  <si>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</si>
  <si>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</si>
  <si>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</si>
  <si>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</si>
  <si>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</si>
  <si>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</si>
  <si>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</si>
  <si>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</si>
  <si>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</si>
  <si>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</si>
  <si>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</si>
  <si>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</si>
  <si>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</si>
  <si>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</si>
  <si>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</si>
  <si>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</si>
  <si>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</si>
  <si>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</si>
  <si>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</si>
  <si>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</si>
  <si>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</si>
  <si>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</si>
  <si>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</si>
  <si>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</si>
  <si>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</si>
  <si>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</si>
  <si>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</si>
  <si>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</si>
  <si>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</si>
  <si>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</si>
  <si>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</si>
  <si>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</si>
  <si>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</si>
  <si>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</si>
  <si>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</si>
  <si>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</si>
  <si>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</si>
  <si>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</si>
  <si>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</si>
  <si>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</si>
  <si>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</si>
  <si>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</si>
  <si>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</si>
  <si>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</si>
  <si>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</si>
  <si>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</si>
  <si>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</si>
  <si>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</si>
  <si>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</si>
  <si>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</si>
  <si>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</si>
  <si>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</si>
  <si>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</si>
  <si>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</si>
  <si>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</si>
  <si>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</si>
  <si>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</si>
  <si>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</si>
  <si>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</si>
  <si>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</si>
  <si>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</si>
  <si>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</si>
  <si>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</si>
  <si>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</si>
  <si>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</si>
  <si>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</si>
  <si>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</si>
  <si>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</si>
  <si>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</si>
  <si>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</si>
  <si>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</si>
  <si>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</si>
  <si>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</si>
  <si>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</si>
  <si>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</si>
  <si>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</si>
  <si>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</si>
  <si>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</si>
  <si>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</si>
  <si>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</si>
  <si>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</si>
  <si>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</si>
  <si>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</si>
  <si>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</si>
  <si>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</si>
  <si>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</si>
  <si>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</si>
  <si>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</si>
  <si>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</si>
  <si>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</si>
  <si>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</si>
  <si>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</si>
  <si>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</si>
  <si>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</si>
  <si>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</si>
  <si>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</si>
  <si>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</si>
  <si>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</si>
  <si>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</si>
  <si>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</si>
  <si>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</si>
  <si>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</si>
  <si>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</si>
  <si>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</si>
  <si>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</si>
  <si>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</si>
  <si>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</si>
  <si>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</si>
  <si>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</si>
  <si>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</si>
  <si>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</si>
  <si>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</si>
  <si>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</si>
  <si>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</si>
  <si>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</si>
  <si>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</si>
  <si>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</si>
  <si>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</si>
  <si>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</si>
  <si>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</si>
  <si>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</si>
  <si>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</si>
  <si>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</si>
  <si>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</si>
  <si>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</si>
  <si>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</si>
  <si>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</si>
  <si>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</si>
  <si>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</si>
  <si>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</si>
  <si>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</si>
  <si>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</si>
  <si>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</si>
  <si>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</si>
  <si>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</si>
  <si>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</si>
  <si>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</si>
  <si>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</si>
  <si>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</si>
  <si>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</si>
  <si>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</si>
  <si>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</si>
  <si>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</si>
  <si>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</si>
  <si>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</si>
  <si>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</si>
  <si>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</si>
  <si>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</si>
  <si>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</si>
  <si>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</si>
  <si>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</si>
  <si>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</si>
  <si>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</si>
  <si>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</si>
  <si>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</si>
  <si>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</si>
  <si>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</si>
  <si>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</si>
  <si>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</si>
  <si>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</si>
  <si>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</si>
  <si>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</si>
  <si>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</si>
  <si>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</si>
  <si>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</si>
  <si>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</si>
  <si>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</si>
  <si>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</si>
  <si>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</si>
  <si>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</si>
  <si>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</si>
  <si>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</si>
  <si>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</si>
  <si>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</si>
  <si>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</si>
  <si>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</si>
  <si>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</si>
  <si>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</si>
  <si>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</si>
  <si>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</si>
  <si>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</si>
  <si>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</si>
  <si>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</si>
  <si>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</si>
  <si>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</si>
  <si>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</si>
  <si>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</si>
  <si>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</si>
  <si>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</si>
  <si>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</si>
  <si>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</si>
  <si>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</si>
  <si>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</si>
  <si>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</si>
  <si>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</si>
  <si>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</si>
  <si>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</si>
  <si>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</si>
  <si>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</si>
  <si>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</si>
  <si>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</si>
  <si>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</si>
  <si>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</si>
  <si>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</si>
  <si>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</si>
  <si>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</si>
  <si>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</si>
  <si>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</si>
  <si>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</si>
  <si>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</si>
  <si>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</si>
  <si>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</si>
  <si>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</si>
  <si>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</si>
  <si>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</si>
  <si>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</si>
  <si>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</si>
  <si>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</si>
  <si>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</si>
  <si>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</si>
  <si>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</si>
  <si>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</si>
  <si>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</si>
  <si>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</si>
  <si>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</si>
  <si>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</si>
  <si>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</si>
  <si>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</si>
  <si>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</si>
  <si>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</si>
  <si>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</si>
  <si>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</si>
  <si>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</si>
  <si>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</si>
  <si>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</si>
  <si>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</si>
  <si>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</si>
  <si>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</si>
  <si>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</si>
  <si>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</si>
  <si>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</si>
  <si>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</si>
  <si>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</si>
  <si>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</si>
  <si>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</si>
  <si>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</si>
  <si>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</si>
  <si>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</si>
  <si>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</si>
  <si>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</si>
  <si>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</si>
  <si>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</si>
  <si>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</si>
  <si>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</si>
  <si>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</si>
  <si>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</si>
  <si>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</si>
  <si>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</si>
  <si>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</si>
  <si>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</si>
  <si>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</si>
  <si>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</si>
  <si>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</si>
  <si>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</si>
  <si>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</si>
  <si>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</si>
  <si>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</si>
  <si>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</si>
  <si>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</si>
  <si>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</si>
  <si>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</si>
  <si>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</si>
  <si>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</si>
  <si>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</si>
  <si>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</si>
  <si>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</si>
  <si>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</si>
  <si>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</si>
  <si>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</si>
  <si>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</si>
  <si>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</si>
  <si>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</si>
  <si>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</si>
  <si>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</si>
  <si>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</si>
  <si>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</si>
  <si>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</si>
  <si>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</si>
  <si>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</si>
  <si>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</si>
  <si>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</si>
  <si>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</si>
  <si>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</si>
  <si>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</si>
  <si>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</si>
  <si>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</si>
  <si>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</si>
  <si>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</si>
  <si>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</si>
  <si>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</si>
  <si>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</si>
  <si>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</si>
  <si>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</si>
  <si>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</si>
  <si>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</si>
  <si>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</si>
  <si>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</si>
  <si>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</si>
  <si>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</si>
  <si>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</si>
  <si>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</si>
  <si>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</si>
  <si>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</si>
  <si>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</si>
  <si>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</si>
  <si>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</si>
  <si>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</si>
  <si>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</si>
  <si>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</si>
  <si>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</si>
  <si>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</si>
  <si>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</si>
  <si>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</si>
  <si>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</si>
  <si>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</si>
  <si>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</si>
  <si>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</si>
  <si>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</si>
  <si>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</si>
  <si>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</si>
  <si>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</si>
  <si>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</si>
  <si>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</si>
  <si>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</si>
  <si>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</si>
  <si>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</si>
  <si>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</si>
  <si>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</si>
  <si>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</si>
  <si>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</si>
  <si>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</si>
  <si>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</si>
  <si>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</si>
  <si>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</si>
  <si>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</si>
  <si>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</si>
  <si>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</si>
  <si>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</si>
  <si>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</si>
  <si>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</si>
  <si>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</si>
  <si>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</si>
  <si>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</si>
  <si>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</si>
  <si>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</si>
  <si>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</si>
  <si>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</si>
  <si>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</si>
  <si>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</si>
  <si>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</si>
  <si>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</si>
  <si>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</si>
  <si>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</si>
  <si>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</si>
  <si>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</si>
  <si>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</si>
  <si>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</si>
  <si>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</si>
  <si>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</si>
  <si>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</si>
  <si>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</si>
  <si>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</si>
  <si>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</si>
  <si>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</si>
  <si>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</si>
  <si>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</si>
  <si>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</si>
  <si>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</si>
  <si>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</si>
  <si>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</si>
  <si>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</si>
  <si>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</si>
  <si>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</si>
  <si>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</si>
  <si>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</si>
  <si>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</si>
  <si>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</si>
  <si>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</si>
  <si>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</si>
  <si>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</si>
  <si>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</si>
  <si>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</si>
  <si>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</si>
  <si>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</si>
  <si>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</si>
  <si>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</si>
  <si>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</si>
  <si>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</si>
  <si>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</si>
  <si>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</si>
  <si>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</si>
  <si>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</si>
  <si>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</si>
  <si>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</si>
  <si>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</si>
  <si>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</si>
  <si>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</si>
  <si>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</si>
  <si>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</si>
  <si>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</si>
  <si>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</si>
  <si>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</si>
  <si>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</si>
  <si>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</si>
  <si>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</si>
  <si>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</si>
  <si>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</si>
  <si>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</si>
  <si>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</si>
  <si>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</si>
  <si>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</si>
  <si>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</si>
  <si>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</si>
  <si>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</si>
  <si>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</si>
  <si>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</si>
  <si>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</si>
  <si>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</si>
  <si>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</si>
  <si>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</si>
  <si>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</si>
  <si>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</si>
  <si>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</si>
  <si>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</si>
  <si>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</si>
  <si>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</si>
  <si>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</si>
  <si>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</si>
  <si>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</si>
  <si>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</si>
  <si>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</si>
  <si>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</si>
  <si>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</si>
  <si>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</si>
  <si>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</si>
  <si>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</si>
  <si>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</si>
  <si>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</si>
  <si>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</si>
  <si>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</si>
  <si>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</si>
  <si>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</si>
  <si>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</si>
  <si>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</si>
  <si>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</si>
  <si>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</si>
  <si>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</si>
  <si>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</si>
  <si>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</si>
  <si>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</si>
  <si>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</si>
  <si>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</si>
  <si>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</si>
  <si>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</si>
  <si>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</si>
  <si>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</si>
  <si>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</si>
  <si>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</si>
  <si>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</si>
  <si>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</si>
  <si>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</si>
  <si>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</si>
  <si>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</si>
  <si>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</si>
  <si>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</si>
  <si>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</si>
  <si>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</si>
  <si>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</si>
  <si>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</si>
  <si>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</si>
  <si>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</si>
  <si>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</si>
  <si>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</si>
  <si>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</si>
  <si>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</si>
  <si>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</si>
  <si>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</si>
  <si>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</si>
  <si>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</si>
  <si>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</si>
  <si>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</si>
  <si>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</si>
  <si>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</si>
  <si>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</si>
  <si>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</si>
  <si>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</si>
  <si>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</si>
  <si>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</si>
  <si>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</si>
  <si>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</si>
  <si>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</si>
  <si>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</si>
  <si>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</si>
  <si>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</si>
  <si>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</si>
  <si>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</si>
  <si>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</si>
  <si>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</si>
  <si>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</si>
  <si>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</si>
  <si>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</si>
  <si>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</si>
  <si>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</si>
  <si>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</si>
  <si>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</si>
  <si>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</si>
  <si>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</si>
  <si>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</si>
  <si>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</si>
  <si>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</si>
  <si>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</si>
  <si>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</si>
  <si>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</si>
  <si>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</si>
  <si>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</si>
  <si>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</si>
  <si>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</si>
  <si>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</si>
  <si>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</si>
  <si>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</si>
  <si>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</si>
  <si>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</si>
  <si>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</si>
  <si>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</si>
  <si>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</si>
  <si>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</si>
  <si>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</si>
  <si>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</si>
  <si>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</si>
  <si>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</si>
  <si>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</si>
  <si>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</si>
  <si>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</si>
  <si>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</si>
  <si>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</si>
  <si>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</si>
  <si>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</si>
  <si>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</si>
  <si>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</si>
  <si>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</si>
  <si>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</si>
  <si>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</si>
  <si>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</si>
  <si>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</si>
  <si>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</si>
  <si>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</si>
  <si>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</si>
  <si>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</si>
  <si>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</si>
  <si>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</si>
  <si>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</si>
  <si>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</si>
  <si>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</si>
  <si>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</si>
  <si>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</si>
  <si>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</si>
  <si>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</si>
  <si>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</si>
  <si>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</si>
  <si>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</si>
  <si>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</si>
  <si>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</si>
  <si>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</si>
  <si>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</si>
  <si>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</si>
  <si>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</si>
  <si>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</si>
  <si>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</si>
  <si>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</si>
  <si>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</si>
  <si>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</si>
  <si>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</si>
  <si>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</si>
  <si>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</si>
  <si>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</si>
  <si>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</si>
  <si>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</si>
  <si>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</si>
  <si>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</si>
  <si>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</si>
  <si>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</si>
  <si>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</si>
  <si>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</si>
  <si>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</si>
  <si>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</si>
  <si>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</si>
  <si>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</si>
  <si>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</si>
  <si>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</si>
  <si>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</si>
  <si>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</si>
  <si>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</si>
  <si>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</si>
  <si>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</si>
  <si>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</si>
  <si>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</si>
  <si>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</si>
  <si>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</si>
  <si>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</si>
  <si>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</si>
  <si>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</si>
  <si>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</si>
  <si>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</si>
  <si>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</si>
  <si>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</si>
  <si>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</si>
  <si>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</si>
  <si>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</si>
  <si>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</si>
  <si>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</si>
  <si>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</si>
  <si>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</si>
  <si>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</si>
  <si>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</si>
  <si>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</si>
  <si>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</si>
  <si>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</si>
  <si>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</si>
  <si>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</si>
  <si>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</si>
  <si>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</si>
  <si>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</si>
  <si>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</si>
  <si>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</si>
  <si>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</si>
  <si>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</si>
  <si>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</si>
  <si>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</si>
  <si>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</si>
  <si>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</si>
  <si>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</si>
  <si>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</si>
  <si>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</si>
  <si>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</si>
  <si>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</si>
  <si>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</si>
  <si>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</si>
  <si>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</si>
  <si>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</si>
  <si>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</si>
  <si>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</si>
  <si>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</si>
  <si>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</si>
  <si>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</si>
  <si>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</si>
  <si>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</si>
  <si>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</si>
  <si>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</si>
  <si>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</si>
  <si>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</si>
  <si>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</si>
  <si>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</si>
  <si>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</si>
  <si>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</si>
  <si>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</si>
  <si>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</si>
  <si>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</si>
  <si>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</si>
  <si>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</si>
  <si>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</si>
  <si>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</si>
  <si>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</si>
  <si>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</si>
  <si>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</si>
  <si>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</si>
  <si>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</si>
  <si>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</si>
  <si>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</si>
  <si>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</si>
  <si>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</si>
  <si>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</si>
  <si>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</si>
  <si>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</si>
  <si>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</si>
  <si>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</si>
  <si>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</si>
  <si>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</si>
  <si>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</si>
  <si>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</si>
  <si>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</si>
  <si>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</si>
  <si>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</si>
  <si>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</si>
  <si>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</si>
  <si>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</si>
  <si>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</si>
  <si>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</si>
  <si>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</si>
  <si>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</si>
  <si>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</si>
  <si>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</si>
  <si>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</si>
  <si>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</si>
  <si>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</si>
  <si>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</si>
  <si>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</si>
  <si>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</si>
  <si>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</si>
  <si>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</si>
  <si>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</si>
  <si>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</si>
  <si>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</si>
  <si>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</si>
  <si>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</si>
  <si>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</si>
  <si>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</si>
  <si>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</si>
  <si>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</si>
  <si>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</si>
  <si>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</si>
  <si>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</si>
  <si>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</si>
  <si>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</si>
  <si>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</si>
  <si>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</si>
  <si>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</si>
  <si>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</si>
  <si>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</si>
  <si>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</si>
  <si>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</si>
  <si>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</si>
  <si>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</si>
  <si>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</si>
  <si>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</si>
  <si>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</si>
  <si>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</si>
  <si>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</si>
  <si>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</si>
  <si>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</si>
  <si>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</si>
  <si>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</si>
  <si>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</si>
  <si>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</si>
  <si>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</si>
  <si>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</si>
  <si>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</si>
  <si>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</si>
  <si>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</si>
  <si>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</si>
  <si>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</si>
  <si>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</si>
  <si>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</si>
  <si>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</si>
  <si>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</si>
  <si>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</si>
  <si>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</si>
  <si>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</si>
  <si>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</si>
  <si>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</si>
  <si>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</si>
  <si>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</si>
  <si>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</si>
  <si>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</si>
  <si>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</si>
  <si>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</si>
  <si>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</si>
  <si>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</si>
  <si>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</si>
  <si>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</si>
  <si>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</si>
  <si>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</si>
  <si>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</si>
  <si>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</si>
  <si>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</si>
  <si>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</si>
  <si>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</si>
  <si>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</si>
  <si>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</si>
  <si>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</si>
  <si>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</si>
  <si>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</si>
  <si>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</si>
  <si>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</si>
  <si>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</si>
  <si>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</si>
  <si>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</si>
  <si>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</si>
  <si>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</si>
  <si>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</si>
  <si>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</si>
  <si>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</si>
  <si>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</si>
  <si>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</si>
  <si>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</si>
  <si>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</si>
  <si>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</si>
  <si>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</si>
  <si>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</si>
  <si>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</si>
  <si>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</si>
  <si>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</si>
  <si>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</si>
  <si>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</si>
  <si>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</si>
  <si>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</si>
  <si>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</si>
  <si>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</si>
  <si>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</si>
  <si>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</si>
  <si>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</si>
  <si>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</si>
  <si>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</si>
  <si>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</si>
  <si>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</si>
  <si>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</si>
  <si>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</si>
  <si>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</si>
  <si>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</si>
  <si>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</si>
  <si>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</si>
  <si>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</si>
  <si>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</si>
  <si>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</si>
  <si>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</si>
  <si>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</si>
  <si>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</si>
  <si>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</si>
  <si>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</si>
  <si>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</si>
  <si>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</si>
  <si>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</si>
  <si>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</si>
  <si>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</si>
  <si>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</si>
  <si>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</si>
  <si>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</si>
  <si>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</si>
  <si>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</si>
  <si>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</si>
  <si>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</si>
  <si>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</si>
  <si>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</si>
  <si>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</si>
  <si>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</si>
  <si>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</si>
  <si>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</si>
  <si>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</si>
  <si>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</si>
  <si>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</si>
  <si>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</si>
  <si>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</si>
  <si>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</si>
  <si>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</si>
  <si>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</si>
  <si>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</si>
  <si>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</si>
  <si>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</si>
  <si>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</si>
  <si>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</si>
  <si>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</si>
  <si>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</si>
  <si>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</si>
  <si>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</si>
  <si>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</si>
  <si>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</si>
  <si>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</si>
  <si>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</si>
  <si>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</si>
  <si>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</si>
  <si>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</si>
  <si>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</si>
  <si>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</si>
  <si>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</si>
  <si>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</si>
  <si>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</si>
  <si>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</si>
  <si>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</si>
  <si>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</si>
  <si>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</si>
  <si>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</si>
  <si>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</si>
  <si>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</si>
  <si>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</si>
  <si>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</si>
  <si>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</si>
  <si>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</si>
  <si>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</si>
  <si>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</si>
  <si>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</si>
  <si>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</si>
  <si>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</si>
  <si>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</si>
  <si>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</si>
  <si>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</si>
  <si>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</si>
  <si>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</si>
  <si>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</si>
  <si>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</si>
  <si>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</si>
  <si>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</si>
  <si>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</si>
  <si>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</si>
  <si>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</si>
  <si>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</si>
  <si>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</si>
  <si>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</si>
  <si>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</si>
  <si>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</si>
  <si>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</si>
  <si>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</si>
  <si>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</si>
  <si>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</si>
  <si>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</si>
  <si>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</si>
  <si>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</si>
  <si>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</si>
  <si>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</si>
  <si>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</si>
  <si>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</si>
  <si>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</si>
  <si>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</si>
  <si>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</si>
  <si>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</si>
  <si>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</si>
  <si>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</si>
  <si>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</si>
  <si>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</si>
  <si>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</si>
  <si>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</si>
  <si>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</si>
  <si>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</si>
  <si>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</si>
  <si>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</si>
  <si>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</si>
  <si>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</si>
  <si>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</si>
  <si>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</si>
  <si>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</si>
  <si>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</si>
  <si>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</si>
  <si>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</si>
  <si>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</si>
  <si>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</si>
  <si>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</si>
  <si>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</si>
  <si>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</si>
  <si>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</si>
  <si>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</si>
  <si>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</si>
  <si>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</si>
  <si>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</si>
  <si>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</si>
  <si>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</si>
  <si>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</si>
  <si>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</si>
  <si>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</si>
  <si>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</si>
  <si>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</si>
  <si>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</si>
  <si>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</si>
  <si>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</si>
  <si>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</si>
  <si>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</si>
  <si>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</si>
  <si>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</si>
  <si>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</si>
  <si>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</si>
  <si>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</si>
  <si>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</si>
  <si>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</si>
  <si>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</si>
  <si>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</si>
  <si>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</si>
  <si>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</si>
  <si>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</si>
  <si>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</si>
  <si>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</si>
  <si>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</si>
  <si>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</si>
  <si>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</si>
  <si>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</si>
  <si>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</si>
  <si>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</si>
  <si>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</si>
  <si>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</si>
  <si>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</si>
  <si>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</si>
  <si>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</si>
  <si>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</si>
  <si>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</si>
  <si>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</si>
  <si>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</si>
  <si>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</si>
  <si>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</si>
  <si>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</si>
  <si>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</si>
  <si>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</si>
  <si>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</si>
  <si>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</si>
  <si>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</si>
  <si>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</si>
  <si>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</si>
  <si>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</si>
  <si>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</si>
  <si>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</si>
  <si>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</si>
  <si>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</si>
  <si>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</si>
  <si>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</si>
  <si>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</si>
  <si>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</si>
  <si>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</si>
  <si>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</si>
  <si>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</si>
  <si>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</si>
  <si>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</si>
  <si>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</si>
  <si>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</si>
  <si>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</si>
  <si>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</si>
  <si>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</si>
  <si>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</si>
  <si>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</si>
  <si>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</si>
  <si>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</si>
  <si>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</si>
  <si>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</si>
  <si>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</si>
  <si>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</si>
  <si>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</si>
  <si>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</si>
  <si>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</si>
  <si>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</si>
  <si>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</si>
  <si>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</si>
  <si>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</si>
  <si>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</si>
  <si>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</si>
  <si>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</si>
  <si>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</si>
  <si>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</si>
  <si>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</si>
  <si>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</si>
  <si>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</si>
  <si>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</si>
  <si>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</si>
  <si>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</si>
  <si>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</si>
  <si>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</si>
  <si>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</si>
  <si>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</si>
  <si>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</si>
  <si>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</si>
  <si>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</si>
  <si>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</si>
  <si>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</si>
  <si>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</si>
  <si>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</si>
  <si>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</si>
  <si>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</si>
  <si>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</si>
  <si>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</si>
  <si>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</si>
  <si>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</si>
  <si>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</si>
  <si>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</si>
  <si>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</si>
  <si>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</si>
  <si>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</si>
  <si>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</si>
  <si>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</si>
  <si>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</si>
  <si>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</si>
  <si>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</si>
  <si>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</si>
  <si>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</si>
  <si>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</si>
  <si>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</si>
  <si>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</si>
  <si>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</si>
  <si>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</si>
  <si>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</si>
  <si>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</si>
  <si>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</si>
  <si>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</si>
  <si>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</si>
  <si>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</si>
  <si>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</si>
  <si>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</si>
  <si>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</si>
  <si>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</si>
  <si>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</si>
  <si>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</si>
  <si>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</si>
  <si>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</si>
  <si>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</si>
  <si>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</si>
  <si>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</si>
  <si>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</si>
  <si>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</si>
  <si>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</si>
  <si>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</si>
  <si>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</si>
  <si>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</si>
  <si>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</si>
  <si>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</si>
  <si>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</si>
  <si>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</si>
  <si>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</si>
  <si>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</si>
  <si>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</si>
  <si>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</si>
  <si>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</si>
  <si>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</si>
  <si>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</si>
  <si>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</si>
  <si>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</si>
  <si>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</si>
  <si>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</si>
  <si>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</si>
  <si>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</si>
  <si>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</si>
  <si>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</si>
  <si>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</si>
  <si>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</si>
  <si>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</si>
  <si>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</si>
  <si>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</si>
  <si>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</si>
  <si>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</si>
  <si>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</si>
  <si>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</si>
  <si>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</si>
  <si>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</si>
  <si>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</si>
  <si>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</si>
  <si>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</si>
  <si>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</si>
  <si>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</si>
  <si>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</si>
  <si>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</si>
  <si>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</si>
  <si>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</si>
  <si>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</si>
  <si>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</si>
  <si>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</si>
  <si>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</si>
  <si>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</si>
  <si>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</si>
  <si>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</si>
  <si>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</si>
  <si>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</si>
  <si>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</si>
  <si>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</si>
  <si>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</si>
  <si>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</si>
  <si>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</si>
  <si>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</si>
  <si>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</si>
  <si>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</si>
  <si>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</si>
  <si>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</si>
  <si>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</si>
  <si>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</si>
  <si>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</si>
  <si>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</si>
  <si>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</si>
  <si>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</si>
  <si>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</si>
  <si>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</si>
  <si>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</si>
  <si>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</si>
  <si>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</si>
  <si>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</si>
  <si>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</si>
  <si>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</si>
  <si>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</si>
  <si>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</si>
  <si>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</si>
  <si>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</si>
  <si>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</si>
  <si>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</si>
  <si>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</si>
  <si>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</si>
  <si>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</si>
  <si>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</si>
  <si>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</si>
  <si>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</si>
  <si>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</si>
  <si>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</si>
  <si>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</si>
  <si>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</si>
  <si>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</si>
  <si>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</si>
  <si>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</si>
  <si>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</si>
  <si>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</si>
  <si>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</si>
  <si>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</si>
  <si>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</si>
  <si>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</si>
  <si>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</si>
  <si>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</si>
  <si>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</si>
  <si>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</si>
  <si>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</si>
  <si>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</si>
  <si>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</si>
  <si>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</si>
  <si>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</si>
  <si>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</si>
  <si>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</si>
  <si>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</si>
  <si>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</si>
  <si>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</si>
  <si>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</si>
  <si>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</si>
  <si>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</si>
  <si>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</si>
  <si>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</si>
  <si>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</si>
  <si>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</si>
  <si>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</si>
  <si>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</si>
  <si>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</si>
  <si>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</si>
  <si>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</si>
  <si>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</si>
  <si>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</si>
  <si>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</si>
  <si>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</si>
  <si>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</si>
  <si>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</si>
  <si>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</si>
  <si>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</si>
  <si>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</si>
  <si>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</si>
  <si>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</si>
  <si>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</si>
  <si>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</si>
  <si>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</si>
  <si>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</si>
  <si>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</si>
  <si>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</si>
  <si>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</si>
  <si>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</si>
  <si>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</si>
  <si>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</si>
  <si>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</si>
  <si>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</si>
  <si>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</si>
  <si>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</si>
  <si>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</si>
  <si>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</si>
  <si>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</si>
  <si>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</si>
  <si>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</si>
  <si>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</si>
  <si>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</si>
  <si>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</si>
  <si>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</si>
  <si>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</si>
  <si>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</si>
  <si>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</si>
  <si>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</si>
  <si>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</si>
  <si>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</si>
  <si>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</si>
  <si>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</si>
  <si>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</si>
  <si>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</si>
  <si>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</si>
  <si>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</si>
  <si>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</si>
  <si>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</si>
  <si>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</si>
  <si>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</si>
  <si>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</si>
  <si>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</si>
  <si>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</si>
  <si>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</si>
  <si>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</si>
  <si>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</si>
  <si>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</si>
  <si>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</si>
  <si>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</si>
  <si>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</si>
  <si>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</si>
  <si>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</si>
  <si>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</si>
  <si>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</si>
  <si>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</si>
  <si>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</si>
  <si>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</si>
  <si>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</si>
  <si>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</si>
  <si>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</si>
  <si>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</si>
  <si>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</si>
  <si>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</si>
  <si>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</si>
  <si>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</si>
  <si>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</si>
  <si>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</si>
  <si>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</si>
  <si>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</si>
  <si>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</si>
  <si>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</si>
  <si>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</si>
  <si>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</si>
  <si>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</si>
  <si>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</si>
  <si>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</si>
  <si>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</si>
  <si>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</si>
  <si>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</si>
  <si>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</si>
  <si>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</si>
  <si>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</si>
  <si>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</si>
  <si>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</si>
  <si>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</si>
  <si>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</si>
  <si>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</si>
  <si>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</si>
  <si>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</si>
  <si>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</si>
  <si>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</si>
  <si>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</si>
  <si>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</si>
  <si>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</si>
  <si>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</si>
  <si>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</si>
  <si>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</si>
  <si>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</si>
  <si>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</si>
  <si>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</si>
  <si>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</si>
  <si>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</si>
  <si>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</si>
  <si>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</si>
  <si>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</si>
  <si>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</si>
  <si>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</si>
  <si>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</si>
  <si>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</si>
  <si>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</si>
  <si>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</si>
  <si>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</si>
  <si>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</si>
  <si>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</si>
  <si>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</si>
  <si>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</si>
  <si>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</si>
  <si>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</si>
  <si>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</si>
  <si>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</si>
  <si>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</si>
  <si>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</si>
  <si>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</si>
  <si>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</si>
  <si>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</si>
  <si>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</si>
  <si>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</si>
  <si>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</si>
  <si>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</si>
  <si>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</si>
  <si>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</si>
  <si>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</si>
  <si>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</si>
  <si>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</si>
  <si>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</si>
  <si>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</si>
  <si>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</si>
  <si>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</si>
  <si>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</si>
  <si>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</si>
  <si>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</si>
  <si>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</si>
  <si>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</si>
  <si>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</si>
  <si>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</si>
  <si>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</si>
  <si>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</si>
  <si>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</si>
  <si>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</si>
  <si>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</si>
  <si>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</si>
  <si>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</si>
  <si>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</si>
  <si>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</si>
  <si>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</si>
  <si>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</si>
  <si>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</si>
  <si>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</si>
  <si>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</si>
  <si>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</si>
  <si>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</si>
  <si>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</si>
  <si>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</si>
  <si>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</si>
  <si>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</si>
  <si>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</si>
  <si>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</si>
  <si>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</si>
  <si>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</si>
  <si>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</si>
  <si>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</si>
  <si>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</si>
  <si>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</si>
  <si>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</si>
  <si>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</si>
  <si>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</si>
  <si>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</si>
  <si>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</si>
  <si>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</si>
  <si>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</si>
  <si>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</si>
  <si>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</si>
  <si>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</si>
  <si>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</si>
  <si>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</si>
  <si>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</si>
  <si>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</si>
  <si>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</si>
  <si>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</si>
  <si>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</si>
  <si>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</si>
  <si>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</si>
  <si>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</si>
  <si>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</si>
  <si>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</si>
  <si>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</si>
  <si>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</si>
  <si>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</si>
  <si>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</si>
  <si>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</si>
  <si>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</si>
  <si>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</si>
  <si>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</si>
  <si>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</si>
  <si>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</si>
  <si>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</si>
  <si>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</si>
  <si>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</si>
  <si>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</si>
  <si>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</si>
  <si>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</si>
  <si>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</si>
  <si>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</si>
  <si>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</si>
  <si>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</si>
  <si>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</si>
  <si>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</si>
  <si>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</si>
  <si>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</si>
  <si>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</si>
  <si>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</si>
  <si>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</si>
  <si>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</si>
  <si>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</si>
  <si>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</si>
  <si>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</si>
  <si>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</si>
  <si>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</si>
  <si>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</si>
  <si>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</si>
  <si>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</si>
  <si>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</si>
  <si>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</si>
  <si>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</si>
  <si>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</si>
  <si>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</si>
  <si>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</si>
  <si>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</si>
  <si>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</si>
  <si>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</si>
  <si>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</si>
  <si>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</si>
  <si>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</si>
  <si>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</si>
  <si>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</si>
  <si>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</si>
  <si>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</si>
  <si>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</si>
  <si>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</si>
  <si>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</si>
  <si>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</si>
  <si>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</si>
  <si>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</si>
  <si>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</si>
  <si>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</si>
  <si>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</si>
  <si>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</si>
  <si>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</si>
  <si>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</si>
  <si>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</si>
  <si>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</si>
  <si>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</si>
  <si>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</si>
  <si>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</si>
  <si>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</si>
  <si>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</si>
  <si>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</si>
  <si>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</si>
  <si>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</si>
  <si>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</si>
  <si>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</si>
  <si>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</si>
  <si>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</si>
  <si>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</si>
  <si>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</si>
  <si>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</si>
  <si>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</si>
  <si>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</si>
  <si>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</si>
  <si>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</si>
  <si>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</si>
  <si>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</si>
  <si>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</si>
  <si>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</si>
  <si>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</si>
  <si>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</si>
  <si>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</si>
  <si>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</si>
  <si>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</si>
  <si>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</si>
  <si>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</si>
  <si>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</si>
  <si>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</si>
  <si>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</si>
  <si>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</si>
  <si>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</si>
  <si>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</si>
  <si>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</si>
  <si>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</si>
  <si>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</si>
  <si>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</si>
  <si>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</si>
  <si>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</si>
  <si>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</si>
  <si>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</si>
  <si>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</si>
  <si>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</si>
  <si>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</si>
  <si>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</si>
  <si>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</si>
  <si>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</si>
  <si>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</si>
  <si>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</si>
  <si>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</si>
  <si>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</si>
  <si>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</si>
  <si>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</si>
  <si>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</si>
  <si>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</si>
  <si>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</si>
  <si>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</si>
  <si>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</si>
  <si>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</si>
  <si>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</si>
  <si>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</si>
  <si>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</si>
  <si>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</si>
  <si>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</si>
  <si>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</si>
  <si>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</si>
  <si>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</si>
  <si>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</si>
  <si>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</si>
  <si>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</si>
  <si>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</si>
  <si>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</si>
  <si>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</si>
  <si>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</si>
  <si>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</si>
  <si>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</si>
  <si>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</si>
  <si>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</si>
  <si>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</si>
  <si>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</si>
  <si>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</si>
  <si>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</si>
  <si>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</si>
  <si>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</si>
  <si>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</si>
  <si>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</si>
  <si>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</si>
  <si>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</si>
  <si>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</si>
  <si>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</si>
  <si>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</si>
  <si>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</si>
  <si>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</si>
  <si>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</si>
  <si>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</si>
  <si>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</si>
  <si>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</si>
  <si>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</si>
  <si>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</si>
  <si>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</si>
  <si>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</si>
  <si>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</si>
  <si>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</si>
  <si>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</si>
  <si>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</si>
  <si>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</si>
  <si>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</si>
  <si>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</si>
  <si>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</si>
  <si>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</si>
  <si>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</si>
  <si>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</si>
  <si>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</si>
  <si>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</si>
  <si>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</si>
  <si>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</si>
  <si>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</si>
  <si>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</si>
  <si>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</si>
  <si>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</si>
  <si>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</si>
  <si>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</si>
  <si>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</si>
  <si>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</si>
  <si>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</si>
  <si>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</si>
  <si>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</si>
  <si>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</si>
  <si>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</si>
  <si>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</si>
  <si>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</si>
  <si>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</si>
  <si>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</si>
  <si>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</si>
  <si>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</si>
  <si>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</si>
  <si>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</si>
  <si>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</si>
  <si>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</si>
  <si>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</si>
  <si>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</si>
  <si>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</si>
  <si>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</si>
  <si>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</si>
  <si>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</si>
  <si>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</si>
  <si>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</si>
  <si>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</si>
  <si>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</si>
  <si>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</si>
  <si>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</si>
  <si>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</si>
  <si>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</si>
  <si>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</si>
  <si>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</si>
  <si>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</si>
  <si>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</si>
  <si>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</si>
  <si>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</si>
  <si>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</si>
  <si>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</si>
  <si>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</si>
  <si>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</si>
  <si>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</si>
  <si>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</si>
  <si>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</si>
  <si>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</si>
  <si>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</si>
  <si>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</si>
  <si>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</si>
  <si>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</si>
  <si>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</si>
  <si>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</si>
  <si>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</si>
  <si>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</si>
  <si>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</si>
  <si>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</si>
  <si>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</si>
  <si>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</si>
  <si>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</si>
  <si>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</si>
  <si>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</si>
  <si>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</si>
  <si>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</si>
  <si>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</si>
  <si>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</si>
  <si>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</si>
  <si>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</si>
  <si>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</si>
  <si>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</si>
  <si>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</si>
  <si>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</si>
  <si>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</si>
  <si>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</si>
  <si>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</si>
  <si>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</si>
  <si>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</si>
  <si>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</si>
  <si>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</si>
  <si>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</si>
  <si>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</si>
  <si>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</si>
  <si>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</si>
  <si>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</si>
  <si>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</si>
  <si>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</si>
  <si>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</si>
  <si>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</si>
  <si>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</si>
  <si>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</si>
  <si>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</si>
  <si>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</si>
  <si>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</si>
  <si>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</si>
  <si>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</si>
  <si>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</si>
  <si>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</si>
  <si>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</si>
  <si>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</si>
  <si>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</si>
  <si>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</si>
  <si>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</si>
  <si>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</si>
  <si>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</si>
  <si>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</si>
  <si>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</si>
  <si>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</si>
  <si>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</si>
  <si>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</si>
  <si>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</si>
  <si>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</si>
  <si>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</si>
  <si>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</si>
  <si>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</si>
  <si>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</si>
  <si>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</si>
  <si>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</si>
  <si>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</si>
  <si>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</si>
  <si>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</si>
  <si>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</si>
  <si>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</si>
  <si>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</si>
  <si>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</si>
  <si>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</si>
  <si>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</si>
  <si>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</si>
  <si>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</si>
  <si>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</si>
  <si>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</si>
  <si>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</si>
  <si>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</si>
  <si>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</si>
  <si>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</si>
  <si>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</si>
  <si>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</si>
  <si>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</si>
  <si>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</si>
  <si>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</si>
  <si>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</si>
  <si>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</si>
  <si>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</si>
  <si>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</si>
  <si>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</si>
  <si>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</si>
  <si>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</si>
  <si>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</si>
  <si>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</si>
  <si>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</si>
  <si>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</si>
  <si>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</si>
  <si>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</si>
  <si>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</si>
  <si>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</si>
  <si>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</si>
  <si>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</si>
  <si>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</si>
  <si>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</si>
  <si>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</si>
  <si>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</si>
  <si>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</si>
  <si>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</si>
  <si>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</si>
  <si>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</si>
  <si>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</si>
  <si>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</si>
  <si>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</si>
  <si>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</si>
  <si>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</si>
  <si>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</si>
  <si>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</si>
  <si>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</si>
  <si>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</si>
  <si>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</si>
  <si>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</si>
  <si>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</si>
  <si>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</si>
  <si>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</si>
  <si>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</si>
  <si>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</si>
  <si>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</si>
  <si>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</si>
  <si>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</si>
  <si>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</si>
  <si>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</si>
  <si>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</si>
  <si>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</si>
  <si>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</si>
  <si>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</si>
  <si>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</si>
  <si>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</si>
  <si>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</si>
  <si>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</si>
  <si>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</si>
  <si>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</si>
  <si>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</si>
  <si>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</si>
  <si>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</si>
  <si>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</si>
  <si>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</si>
  <si>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</si>
  <si>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</si>
  <si>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</si>
  <si>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</si>
  <si>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</si>
  <si>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</si>
  <si>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</si>
  <si>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</si>
  <si>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</si>
  <si>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</si>
  <si>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</si>
  <si>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</si>
  <si>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</si>
  <si>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</si>
  <si>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</si>
  <si>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</si>
  <si>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</si>
  <si>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</si>
  <si>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</si>
  <si>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</si>
  <si>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</si>
  <si>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</si>
  <si>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</si>
  <si>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</si>
  <si>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</si>
  <si>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</si>
  <si>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</si>
  <si>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</si>
  <si>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</si>
  <si>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</si>
  <si>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</si>
  <si>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</si>
  <si>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</si>
  <si>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</si>
  <si>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</si>
  <si>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</si>
  <si>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</si>
  <si>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</si>
  <si>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</si>
  <si>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</si>
  <si>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</si>
  <si>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</si>
  <si>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</si>
  <si>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</si>
  <si>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</si>
  <si>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</si>
  <si>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</si>
  <si>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</si>
  <si>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</si>
  <si>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</si>
  <si>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</si>
  <si>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</si>
  <si>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</si>
  <si>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</si>
  <si>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</si>
  <si>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</si>
  <si>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</si>
  <si>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</si>
  <si>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</si>
  <si>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</si>
  <si>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</si>
  <si>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</si>
  <si>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</si>
  <si>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</si>
  <si>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</si>
  <si>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</si>
  <si>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</si>
  <si>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</si>
  <si>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</si>
  <si>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</si>
  <si>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</si>
  <si>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</si>
  <si>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</si>
  <si>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</si>
  <si>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</si>
  <si>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</si>
  <si>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</si>
  <si>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</si>
  <si>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</si>
  <si>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</si>
  <si>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</si>
  <si>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</si>
  <si>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</si>
  <si>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</si>
  <si>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</si>
  <si>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</si>
  <si>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</si>
  <si>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</si>
  <si>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</si>
  <si>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</si>
  <si>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</si>
  <si>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</si>
  <si>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</si>
  <si>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</si>
  <si>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</si>
  <si>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</si>
  <si>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</si>
  <si>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</si>
  <si>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</si>
  <si>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</si>
  <si>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</si>
  <si>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</si>
  <si>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</si>
  <si>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</si>
  <si>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</si>
  <si>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</si>
  <si>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</si>
  <si>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</si>
  <si>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</si>
  <si>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</si>
  <si>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</si>
  <si>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</si>
  <si>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</si>
  <si>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</si>
  <si>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</si>
  <si>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</si>
  <si>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</si>
  <si>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</si>
  <si>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</si>
  <si>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</si>
  <si>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</si>
  <si>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</si>
  <si>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</si>
  <si>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</si>
  <si>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</si>
  <si>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</si>
  <si>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</si>
  <si>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</si>
  <si>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</si>
  <si>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</si>
  <si>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</si>
  <si>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</si>
  <si>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</si>
  <si>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</si>
  <si>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</si>
  <si>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</si>
  <si>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</si>
  <si>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</si>
  <si>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</si>
  <si>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</si>
  <si>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</si>
  <si>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</si>
  <si>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</si>
  <si>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</si>
  <si>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</si>
  <si>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</si>
  <si>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</si>
  <si>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</si>
  <si>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</si>
  <si>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</si>
  <si>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</si>
  <si>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</si>
  <si>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</si>
  <si>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</si>
  <si>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</si>
  <si>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</si>
  <si>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</si>
  <si>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</si>
  <si>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</si>
  <si>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</si>
  <si>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</si>
  <si>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</si>
  <si>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</si>
  <si>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</si>
  <si>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</si>
  <si>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</si>
  <si>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</si>
  <si>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</si>
  <si>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</si>
  <si>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</si>
  <si>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</si>
  <si>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</si>
  <si>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</si>
  <si>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</si>
  <si>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</si>
  <si>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</si>
  <si>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</si>
  <si>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</si>
  <si>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</si>
  <si>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</si>
  <si>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</si>
  <si>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</si>
  <si>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</si>
  <si>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</si>
  <si>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</si>
  <si>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</si>
  <si>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</si>
  <si>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</si>
  <si>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</si>
  <si>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</si>
  <si>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</si>
  <si>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</si>
  <si>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</si>
  <si>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</si>
  <si>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</si>
  <si>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</si>
  <si>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</si>
  <si>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</si>
  <si>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</si>
  <si>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</si>
  <si>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</si>
  <si>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</si>
  <si>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</si>
  <si>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</si>
  <si>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</si>
  <si>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</si>
  <si>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</si>
  <si>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</si>
  <si>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</si>
  <si>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</si>
  <si>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</si>
  <si>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</si>
  <si>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</si>
  <si>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</si>
  <si>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</si>
  <si>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</si>
  <si>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</si>
  <si>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</si>
  <si>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</si>
  <si>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</si>
  <si>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</si>
  <si>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</si>
  <si>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</si>
  <si>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</si>
  <si>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</si>
  <si>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</si>
  <si>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</si>
  <si>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</si>
  <si>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</si>
  <si>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</si>
  <si>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</si>
  <si>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</si>
  <si>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</si>
  <si>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</si>
  <si>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</si>
  <si>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</si>
  <si>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</si>
  <si>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</si>
  <si>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</si>
  <si>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</si>
  <si>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</si>
  <si>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</si>
  <si>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</si>
  <si>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</si>
  <si>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</si>
  <si>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</si>
  <si>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</si>
  <si>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</si>
  <si>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</si>
  <si>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</si>
  <si>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</si>
  <si>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</si>
  <si>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</si>
  <si>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</si>
  <si>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</si>
  <si>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</si>
  <si>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</si>
  <si>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</si>
  <si>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</si>
  <si>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</si>
  <si>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</si>
  <si>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</si>
  <si>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</si>
  <si>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</si>
  <si>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</si>
  <si>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</si>
  <si>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</si>
  <si>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</si>
  <si>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</si>
  <si>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</si>
  <si>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</si>
  <si>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</si>
  <si>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</si>
  <si>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</si>
  <si>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</si>
  <si>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</si>
  <si>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</si>
  <si>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</si>
  <si>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</si>
  <si>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</si>
  <si>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</si>
  <si>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</si>
  <si>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</si>
  <si>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</si>
  <si>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</si>
  <si>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</si>
  <si>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</si>
  <si>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</si>
  <si>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</si>
  <si>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</si>
  <si>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</si>
  <si>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</si>
  <si>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</si>
  <si>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</si>
  <si>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</si>
  <si>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</si>
  <si>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</si>
  <si>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</si>
  <si>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</si>
  <si>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</si>
  <si>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</si>
  <si>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</si>
  <si>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</si>
  <si>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</si>
  <si>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</si>
  <si>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</si>
  <si>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</si>
  <si>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</si>
  <si>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</si>
  <si>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</si>
  <si>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</si>
  <si>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</si>
  <si>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</si>
  <si>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</si>
  <si>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</si>
  <si>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</si>
  <si>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</si>
  <si>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</si>
  <si>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</si>
  <si>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</si>
  <si>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</si>
  <si>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</si>
  <si>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</si>
  <si>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</si>
  <si>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</si>
  <si>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</si>
  <si>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</si>
  <si>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</si>
  <si>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</si>
  <si>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</si>
  <si>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</si>
  <si>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</si>
  <si>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</si>
  <si>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</si>
  <si>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</si>
  <si>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</si>
  <si>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</si>
  <si>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</si>
  <si>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</si>
  <si>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</si>
  <si>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</si>
  <si>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</si>
  <si>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</si>
  <si>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</si>
  <si>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</si>
  <si>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</si>
  <si>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</si>
  <si>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</si>
  <si>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</si>
  <si>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</si>
  <si>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</si>
  <si>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</si>
  <si>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</si>
  <si>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</si>
  <si>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</si>
  <si>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</si>
  <si>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</si>
  <si>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</si>
  <si>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</si>
  <si>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</si>
  <si>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</si>
  <si>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</si>
  <si>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</si>
  <si>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</si>
  <si>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</si>
  <si>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</si>
  <si>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</si>
  <si>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</si>
  <si>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</si>
  <si>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</si>
  <si>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</si>
  <si>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</si>
  <si>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</si>
  <si>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</si>
  <si>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</si>
  <si>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</si>
  <si>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</si>
  <si>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</si>
  <si>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</si>
  <si>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</si>
  <si>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</si>
  <si>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</si>
  <si>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</si>
  <si>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</si>
  <si>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</si>
  <si>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</si>
  <si>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</si>
  <si>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</si>
  <si>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</si>
  <si>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</si>
  <si>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</si>
  <si>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</si>
  <si>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</si>
  <si>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</si>
  <si>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</si>
  <si>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</si>
  <si>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</si>
  <si>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</si>
  <si>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</si>
  <si>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</si>
  <si>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</si>
  <si>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</si>
  <si>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</si>
  <si>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</si>
  <si>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</si>
  <si>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</si>
  <si>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</si>
  <si>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</si>
  <si>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</si>
  <si>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</si>
  <si>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</si>
  <si>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</si>
  <si>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</si>
  <si>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</si>
  <si>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</si>
  <si>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</si>
  <si>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</si>
  <si>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</si>
  <si>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</si>
  <si>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</si>
  <si>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</si>
  <si>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</si>
  <si>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</si>
  <si>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</si>
  <si>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</si>
  <si>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</si>
  <si>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</si>
  <si>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</si>
  <si>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</si>
  <si>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</si>
  <si>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</si>
  <si>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</si>
  <si>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</si>
  <si>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</si>
  <si>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</si>
  <si>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</si>
  <si>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</si>
  <si>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</si>
  <si>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</si>
  <si>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</si>
  <si>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</si>
  <si>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</si>
  <si>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</si>
  <si>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</si>
  <si>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</si>
  <si>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</si>
  <si>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</si>
  <si>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</si>
  <si>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</si>
  <si>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</si>
  <si>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</si>
  <si>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</si>
  <si>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</si>
  <si>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</si>
  <si>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</si>
  <si>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</si>
  <si>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</si>
  <si>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</si>
  <si>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</si>
  <si>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</si>
  <si>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</si>
  <si>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</si>
  <si>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</si>
  <si>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</si>
  <si>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</si>
  <si>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</si>
  <si>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</si>
  <si>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</si>
  <si>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</si>
  <si>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</si>
  <si>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</si>
  <si>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</si>
  <si>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</si>
  <si>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</si>
  <si>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</si>
  <si>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</si>
  <si>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</si>
  <si>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</si>
  <si>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</si>
  <si>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</si>
  <si>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</si>
  <si>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</si>
  <si>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</si>
  <si>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</si>
  <si>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</si>
  <si>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</si>
  <si>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</si>
  <si>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</si>
  <si>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</si>
  <si>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</si>
  <si>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</si>
  <si>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</si>
  <si>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</si>
  <si>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</si>
  <si>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</si>
  <si>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</si>
  <si>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</si>
  <si>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</si>
  <si>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</si>
  <si>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</si>
  <si>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</si>
  <si>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</si>
  <si>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</si>
  <si>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</si>
  <si>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</si>
  <si>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</si>
  <si>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</si>
  <si>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</si>
  <si>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</si>
  <si>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</si>
  <si>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</si>
  <si>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</si>
  <si>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</si>
  <si>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</si>
  <si>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</si>
  <si>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</si>
  <si>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</si>
  <si>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</si>
  <si>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</si>
  <si>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</si>
  <si>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</si>
  <si>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</si>
  <si>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</si>
  <si>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</si>
  <si>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</si>
  <si>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</si>
  <si>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</si>
  <si>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</si>
  <si>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</si>
  <si>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</si>
  <si>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</si>
  <si>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</si>
  <si>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</si>
  <si>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</si>
  <si>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</si>
  <si>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</si>
  <si>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</si>
  <si>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</si>
  <si>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</si>
  <si>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</si>
  <si>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</si>
  <si>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</si>
  <si>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</si>
  <si>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</si>
  <si>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</si>
  <si>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</si>
  <si>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</si>
  <si>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</si>
  <si>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</si>
  <si>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</si>
  <si>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</si>
  <si>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</si>
  <si>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</si>
  <si>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</si>
  <si>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</si>
  <si>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</si>
  <si>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</si>
  <si>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</si>
  <si>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</si>
  <si>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</si>
  <si>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</si>
  <si>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</si>
  <si>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</si>
  <si>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</si>
  <si>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</si>
  <si>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</si>
  <si>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</si>
  <si>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</si>
  <si>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</si>
  <si>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</si>
  <si>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</si>
  <si>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</si>
  <si>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</si>
  <si>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</si>
  <si>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</si>
  <si>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</si>
  <si>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</si>
  <si>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</si>
  <si>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</si>
  <si>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</si>
  <si>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</si>
  <si>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</si>
  <si>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</si>
  <si>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</si>
  <si>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</si>
  <si>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</si>
  <si>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</si>
  <si>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</si>
  <si>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</si>
  <si>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</si>
  <si>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</si>
  <si>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</si>
  <si>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</si>
  <si>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</si>
  <si>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</si>
  <si>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</si>
  <si>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</si>
  <si>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</si>
  <si>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</si>
  <si>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</si>
  <si>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</si>
  <si>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</si>
  <si>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</si>
  <si>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</si>
  <si>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</si>
  <si>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</si>
  <si>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</si>
  <si>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</si>
  <si>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</si>
  <si>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</si>
  <si>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</si>
  <si>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</si>
  <si>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</si>
  <si>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</si>
  <si>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</si>
  <si>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</si>
  <si>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</si>
  <si>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</si>
  <si>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</si>
  <si>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</si>
  <si>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</si>
  <si>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</si>
  <si>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</si>
  <si>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</si>
  <si>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</si>
  <si>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</si>
  <si>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</si>
  <si>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</si>
  <si>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</si>
  <si>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</si>
  <si>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</si>
  <si>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</si>
  <si>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</si>
  <si>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</si>
  <si>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</si>
  <si>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</si>
  <si>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</si>
  <si>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</si>
  <si>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</si>
  <si>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</si>
  <si>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</si>
  <si>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</si>
  <si>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</si>
  <si>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</si>
  <si>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</si>
  <si>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</si>
  <si>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</si>
  <si>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</si>
  <si>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</si>
  <si>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</si>
  <si>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</si>
  <si>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</si>
  <si>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</si>
  <si>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</si>
  <si>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</si>
  <si>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</si>
  <si>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</si>
  <si>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</si>
  <si>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</si>
  <si>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</si>
  <si>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</si>
  <si>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</si>
  <si>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</si>
  <si>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</si>
  <si>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</si>
  <si>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</si>
  <si>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</si>
  <si>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</si>
  <si>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</si>
  <si>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</si>
  <si>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</si>
  <si>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</si>
  <si>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</si>
  <si>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</si>
  <si>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</si>
  <si>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</si>
  <si>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</si>
  <si>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</si>
  <si>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</si>
  <si>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</si>
  <si>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</si>
  <si>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</si>
  <si>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</si>
  <si>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</si>
  <si>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</si>
  <si>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</si>
  <si>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</si>
  <si>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</si>
  <si>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</si>
  <si>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</si>
  <si>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</si>
  <si>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</si>
  <si>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</si>
  <si>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</si>
  <si>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</si>
  <si>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</si>
  <si>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</si>
  <si>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</si>
  <si>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</si>
  <si>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</si>
  <si>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</si>
  <si>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</si>
  <si>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</si>
  <si>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</si>
  <si>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</si>
  <si>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</si>
  <si>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</si>
  <si>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</si>
  <si>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</si>
  <si>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</si>
  <si>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</si>
  <si>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</si>
  <si>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</si>
  <si>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</si>
  <si>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</si>
  <si>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</si>
  <si>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</si>
  <si>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</si>
  <si>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</si>
  <si>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</si>
  <si>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</si>
  <si>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</si>
  <si>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</si>
  <si>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</si>
  <si>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</si>
  <si>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</si>
  <si>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</si>
  <si>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</si>
  <si>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</si>
  <si>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</si>
  <si>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</si>
  <si>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</si>
  <si>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</si>
  <si>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</si>
  <si>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</si>
  <si>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</si>
  <si>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</si>
  <si>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</si>
  <si>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</si>
  <si>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</si>
  <si>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</si>
  <si>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</si>
  <si>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</si>
  <si>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</si>
  <si>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</si>
  <si>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</si>
  <si>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</si>
  <si>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</si>
  <si>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</si>
  <si>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</si>
  <si>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</si>
  <si>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</si>
  <si>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</si>
  <si>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</si>
  <si>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</si>
  <si>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</si>
  <si>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</si>
  <si>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</si>
  <si>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</si>
  <si>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</si>
  <si>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</si>
  <si>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</si>
  <si>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</si>
  <si>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</si>
  <si>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</si>
  <si>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</si>
  <si>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</si>
  <si>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</si>
  <si>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</si>
  <si>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</si>
  <si>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</si>
  <si>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</si>
  <si>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</si>
  <si>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</si>
  <si>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</si>
  <si>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</si>
  <si>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</si>
  <si>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</si>
  <si>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</si>
  <si>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</si>
  <si>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</si>
  <si>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</si>
  <si>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</si>
  <si>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</si>
  <si>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</si>
  <si>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</si>
  <si>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</si>
  <si>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</si>
  <si>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</si>
  <si>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</si>
  <si>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</si>
  <si>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</si>
  <si>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</si>
  <si>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</si>
  <si>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</si>
  <si>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</si>
  <si>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</si>
  <si>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</si>
  <si>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</si>
  <si>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</si>
  <si>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</si>
  <si>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</si>
  <si>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</si>
  <si>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</si>
  <si>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</si>
  <si>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</si>
  <si>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</si>
  <si>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</si>
  <si>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</si>
  <si>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</si>
  <si>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</si>
  <si>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</si>
  <si>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</si>
  <si>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</si>
  <si>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</si>
  <si>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</si>
  <si>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</si>
  <si>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</si>
  <si>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</si>
  <si>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</si>
  <si>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</si>
  <si>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</si>
  <si>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</si>
  <si>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</si>
  <si>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</si>
  <si>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</si>
  <si>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</si>
  <si>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</si>
  <si>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</si>
  <si>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</si>
  <si>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</si>
  <si>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</si>
  <si>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</si>
  <si>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</si>
  <si>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</si>
  <si>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</si>
  <si>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</si>
  <si>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</si>
  <si>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</si>
  <si>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</si>
  <si>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</si>
  <si>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</si>
  <si>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</si>
  <si>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</si>
  <si>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</si>
  <si>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</si>
  <si>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</si>
  <si>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</si>
  <si>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</si>
  <si>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</si>
  <si>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</si>
  <si>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</si>
  <si>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</si>
  <si>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</si>
  <si>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</si>
  <si>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</si>
  <si>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</si>
  <si>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</si>
  <si>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</si>
  <si>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</si>
  <si>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</si>
  <si>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</si>
  <si>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</si>
  <si>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</si>
  <si>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</si>
  <si>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</si>
  <si>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</si>
  <si>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</si>
  <si>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</si>
  <si>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</si>
  <si>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</si>
  <si>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</si>
  <si>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</si>
  <si>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</si>
  <si>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</si>
  <si>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</si>
  <si>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</si>
  <si>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</si>
  <si>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</si>
  <si>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</si>
  <si>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</si>
  <si>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</si>
  <si>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</si>
  <si>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</si>
  <si>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</si>
  <si>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</si>
  <si>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</si>
  <si>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</si>
  <si>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</si>
  <si>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</si>
  <si>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</si>
  <si>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</si>
  <si>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</si>
  <si>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</si>
  <si>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</si>
  <si>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</si>
  <si>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</si>
  <si>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</si>
  <si>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</si>
  <si>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</si>
  <si>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</si>
  <si>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</si>
  <si>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</si>
  <si>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</si>
  <si>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</si>
  <si>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</si>
  <si>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</si>
  <si>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</si>
  <si>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</si>
  <si>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</si>
  <si>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</si>
  <si>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</si>
  <si>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</si>
  <si>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</si>
  <si>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</si>
  <si>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</si>
  <si>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</si>
  <si>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</si>
  <si>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</si>
  <si>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</si>
  <si>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</si>
  <si>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</si>
  <si>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</si>
  <si>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</si>
  <si>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</si>
  <si>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</si>
  <si>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</si>
  <si>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</si>
  <si>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</si>
  <si>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</si>
  <si>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</si>
  <si>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</si>
  <si>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</si>
  <si>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</si>
  <si>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</si>
  <si>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</si>
  <si>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</si>
  <si>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</si>
  <si>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</si>
  <si>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</si>
  <si>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</si>
  <si>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</si>
  <si>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</si>
  <si>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</si>
  <si>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</si>
  <si>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</si>
  <si>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</si>
  <si>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</si>
  <si>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</si>
  <si>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</si>
  <si>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</si>
  <si>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</si>
  <si>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</si>
  <si>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</si>
  <si>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</si>
  <si>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</si>
  <si>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</si>
  <si>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</si>
  <si>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</si>
  <si>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</si>
  <si>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</si>
  <si>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</si>
  <si>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</si>
  <si>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</si>
  <si>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</si>
  <si>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</si>
  <si>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</si>
  <si>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</si>
  <si>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</si>
  <si>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</si>
  <si>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</si>
  <si>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</si>
  <si>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</si>
  <si>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</si>
  <si>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</si>
  <si>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</si>
  <si>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</si>
  <si>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</si>
  <si>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</si>
  <si>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</si>
  <si>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</si>
  <si>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</si>
  <si>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</si>
  <si>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</si>
  <si>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</si>
  <si>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</si>
  <si>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</si>
  <si>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</si>
  <si>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</si>
  <si>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</si>
  <si>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</si>
  <si>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</si>
  <si>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</si>
  <si>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</si>
  <si>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</si>
  <si>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</si>
  <si>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</si>
  <si>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</si>
  <si>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</si>
  <si>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</si>
  <si>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</si>
  <si>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</si>
  <si>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</si>
  <si>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</si>
  <si>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</si>
  <si>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</si>
  <si>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</si>
  <si>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</si>
  <si>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</si>
  <si>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</si>
  <si>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</si>
  <si>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</si>
  <si>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</si>
  <si>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</si>
  <si>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</si>
  <si>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</si>
  <si>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</si>
  <si>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</si>
  <si>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</si>
  <si>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</si>
  <si>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</si>
  <si>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</si>
  <si>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</si>
  <si>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</si>
  <si>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</si>
  <si>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</si>
  <si>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</si>
  <si>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</si>
  <si>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</si>
  <si>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</si>
  <si>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</si>
  <si>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</si>
  <si>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</si>
  <si>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</si>
  <si>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</si>
  <si>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</si>
  <si>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</si>
  <si>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</si>
  <si>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</si>
  <si>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</si>
  <si>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</si>
  <si>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</si>
  <si>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</si>
  <si>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</si>
  <si>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</si>
  <si>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</si>
  <si>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</si>
  <si>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</si>
  <si>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</si>
  <si>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</si>
  <si>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</si>
  <si>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</si>
  <si>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</si>
  <si>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</si>
  <si>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</si>
  <si>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</si>
  <si>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</si>
  <si>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</si>
  <si>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</si>
  <si>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</si>
  <si>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</si>
  <si>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</si>
  <si>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</si>
  <si>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</si>
  <si>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</si>
  <si>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</si>
  <si>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</si>
  <si>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</si>
  <si>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</si>
  <si>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</si>
  <si>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</si>
  <si>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</si>
  <si>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</si>
  <si>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</si>
  <si>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</si>
  <si>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</si>
  <si>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</si>
  <si>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</si>
  <si>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</si>
  <si>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</si>
  <si>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</si>
  <si>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</si>
  <si>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</si>
  <si>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</si>
  <si>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</si>
  <si>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</si>
  <si>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</si>
  <si>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</si>
  <si>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</si>
  <si>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</si>
  <si>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</si>
  <si>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</si>
  <si>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</si>
  <si>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</si>
  <si>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</si>
  <si>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</si>
  <si>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</si>
  <si>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</si>
  <si>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</si>
  <si>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</si>
  <si>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</si>
  <si>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</si>
  <si>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</si>
  <si>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</si>
  <si>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</si>
  <si>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</si>
  <si>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</si>
  <si>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</si>
  <si>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</si>
  <si>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</si>
  <si>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</si>
  <si>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</si>
  <si>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</si>
  <si>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</si>
  <si>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</si>
  <si>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</si>
  <si>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</si>
  <si>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</si>
  <si>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</si>
  <si>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</si>
  <si>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</si>
  <si>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</si>
  <si>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</si>
  <si>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</si>
  <si>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</si>
  <si>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</si>
  <si>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</si>
  <si>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</si>
  <si>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</si>
  <si>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</si>
  <si>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</si>
  <si>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</si>
  <si>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</si>
  <si>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</si>
  <si>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</si>
  <si>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</si>
  <si>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</si>
  <si>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</si>
  <si>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</si>
  <si>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</si>
  <si>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</si>
  <si>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</si>
  <si>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</si>
  <si>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</si>
  <si>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</si>
  <si>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</si>
  <si>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</si>
  <si>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</si>
  <si>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</si>
  <si>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</si>
  <si>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</si>
  <si>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</si>
  <si>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</si>
  <si>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</si>
  <si>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</si>
  <si>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</si>
  <si>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</si>
  <si>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</si>
  <si>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</si>
  <si>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</si>
  <si>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</si>
  <si>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</si>
  <si>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</si>
  <si>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</si>
  <si>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</si>
  <si>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</si>
  <si>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</si>
  <si>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</si>
  <si>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</si>
  <si>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</si>
  <si>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</si>
  <si>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</si>
  <si>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</si>
  <si>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</si>
  <si>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</si>
  <si>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</si>
  <si>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</si>
  <si>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</si>
  <si>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</si>
  <si>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</si>
  <si>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</si>
  <si>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</si>
  <si>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</si>
  <si>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</si>
  <si>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</si>
  <si>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</si>
  <si>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</si>
  <si>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</si>
  <si>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</si>
  <si>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</si>
  <si>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</si>
  <si>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</si>
  <si>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</si>
  <si>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</si>
  <si>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</si>
  <si>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</si>
  <si>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</si>
  <si>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</si>
  <si>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</si>
  <si>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</si>
  <si>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</si>
  <si>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</si>
  <si>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</si>
  <si>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</si>
  <si>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</si>
  <si>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</si>
  <si>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</si>
  <si>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</si>
  <si>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</si>
  <si>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</si>
  <si>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</si>
  <si>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</si>
  <si>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</si>
  <si>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</si>
  <si>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</si>
  <si>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</si>
  <si>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</si>
  <si>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</si>
  <si>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</si>
  <si>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</si>
  <si>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</si>
  <si>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</si>
  <si>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</si>
  <si>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</si>
  <si>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</si>
  <si>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</si>
  <si>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</si>
  <si>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</si>
  <si>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</si>
  <si>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</si>
  <si>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</si>
  <si>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</si>
  <si>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</si>
  <si>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</si>
  <si>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</si>
  <si>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</si>
  <si>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</si>
  <si>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</si>
  <si>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</si>
  <si>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</si>
  <si>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</si>
  <si>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</si>
  <si>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</si>
  <si>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</si>
  <si>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</si>
  <si>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</si>
  <si>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</si>
  <si>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</si>
  <si>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</si>
  <si>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</si>
  <si>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</si>
  <si>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</si>
  <si>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</si>
  <si>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</si>
  <si>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</si>
  <si>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</si>
  <si>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</si>
  <si>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</si>
  <si>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</si>
  <si>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</si>
  <si>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</si>
  <si>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</si>
  <si>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</si>
  <si>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</si>
  <si>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</si>
  <si>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</si>
  <si>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</si>
  <si>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</si>
  <si>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</si>
  <si>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</si>
  <si>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</si>
  <si>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</si>
  <si>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</si>
  <si>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</si>
  <si>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</si>
  <si>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</si>
  <si>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</si>
  <si>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</si>
  <si>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</si>
  <si>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</si>
  <si>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</si>
  <si>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</si>
  <si>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</si>
  <si>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</si>
  <si>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</si>
  <si>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</si>
  <si>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</si>
  <si>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</si>
  <si>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</si>
  <si>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</si>
  <si>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</si>
  <si>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</si>
  <si>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</si>
  <si>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</si>
  <si>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</si>
  <si>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</si>
  <si>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</si>
  <si>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</si>
  <si>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</si>
  <si>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</si>
  <si>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</si>
  <si>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</si>
  <si>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</si>
  <si>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</si>
  <si>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</si>
  <si>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</si>
  <si>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</si>
  <si>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</si>
  <si>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</si>
  <si>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</si>
  <si>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</si>
  <si>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</si>
  <si>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</si>
  <si>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</si>
  <si>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</si>
  <si>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</si>
  <si>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</si>
  <si>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</si>
  <si>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</si>
  <si>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</si>
  <si>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</si>
  <si>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</si>
  <si>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</si>
  <si>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</si>
  <si>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</si>
  <si>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</si>
  <si>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</si>
  <si>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</si>
  <si>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</si>
  <si>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</si>
  <si>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</si>
  <si>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</si>
  <si>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</si>
  <si>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</si>
  <si>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</si>
  <si>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</si>
  <si>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</si>
  <si>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</si>
  <si>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</si>
  <si>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</si>
  <si>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</si>
  <si>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</si>
  <si>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</si>
  <si>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</si>
  <si>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</si>
  <si>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</si>
  <si>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</si>
  <si>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</si>
  <si>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</si>
  <si>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</si>
  <si>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</si>
  <si>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</si>
  <si>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</si>
  <si>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</si>
  <si>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</si>
  <si>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</si>
  <si>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</si>
  <si>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</si>
  <si>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</si>
  <si>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</si>
  <si>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</si>
  <si>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</si>
  <si>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</si>
  <si>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</si>
  <si>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</si>
  <si>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</si>
  <si>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</si>
  <si>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</si>
  <si>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</si>
  <si>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</si>
  <si>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</si>
  <si>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</si>
  <si>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</si>
  <si>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</si>
  <si>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</si>
  <si>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</si>
  <si>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</si>
  <si>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</si>
  <si>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</si>
  <si>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</si>
  <si>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</si>
  <si>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</si>
  <si>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</si>
  <si>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</si>
  <si>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</si>
  <si>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</si>
  <si>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</si>
  <si>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</si>
  <si>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</si>
  <si>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</si>
  <si>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</si>
  <si>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</si>
  <si>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</si>
  <si>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</si>
  <si>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</si>
  <si>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</si>
  <si>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</si>
  <si>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</si>
  <si>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</si>
  <si>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</si>
  <si>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</si>
  <si>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</si>
  <si>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</si>
  <si>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</si>
  <si>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</si>
  <si>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</si>
  <si>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</si>
  <si>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</si>
  <si>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</si>
  <si>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</si>
  <si>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</si>
  <si>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</si>
  <si>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</si>
  <si>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</si>
  <si>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</si>
  <si>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</si>
  <si>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</si>
  <si>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</si>
  <si>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</si>
  <si>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</si>
  <si>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</si>
  <si>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</si>
  <si>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</si>
  <si>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</si>
  <si>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</si>
  <si>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</si>
  <si>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</si>
  <si>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</si>
  <si>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</si>
  <si>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</si>
  <si>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</si>
  <si>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</si>
  <si>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</si>
  <si>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</si>
  <si>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</si>
  <si>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</si>
  <si>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</si>
  <si>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</si>
  <si>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</si>
  <si>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</si>
  <si>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</si>
  <si>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</si>
  <si>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</si>
  <si>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</si>
  <si>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</si>
  <si>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</si>
  <si>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</si>
  <si>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</si>
  <si>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</si>
  <si>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</si>
  <si>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</si>
  <si>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</si>
  <si>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</si>
  <si>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</si>
  <si>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</si>
  <si>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</si>
  <si>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</si>
  <si>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</si>
  <si>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</si>
  <si>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</si>
  <si>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</si>
  <si>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</si>
  <si>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</si>
  <si>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</si>
  <si>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</si>
  <si>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</si>
  <si>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</si>
  <si>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</si>
  <si>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</si>
  <si>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</si>
  <si>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</si>
  <si>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</si>
  <si>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</si>
  <si>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</si>
  <si>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</si>
  <si>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</si>
  <si>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</si>
  <si>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</si>
  <si>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</si>
  <si>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</si>
  <si>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</si>
  <si>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</si>
  <si>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</si>
  <si>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</si>
  <si>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</si>
  <si>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</si>
  <si>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</si>
  <si>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</si>
  <si>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</si>
  <si>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</si>
  <si>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</si>
  <si>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</si>
  <si>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</si>
  <si>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</si>
  <si>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</si>
  <si>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</si>
  <si>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</si>
  <si>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</si>
  <si>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</si>
  <si>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</si>
  <si>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</si>
  <si>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</si>
  <si>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</si>
  <si>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</si>
  <si>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</si>
  <si>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</si>
  <si>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</si>
  <si>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</si>
  <si>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</si>
  <si>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</si>
  <si>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</si>
  <si>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</si>
  <si>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</si>
  <si>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</si>
  <si>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</si>
  <si>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</si>
  <si>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</si>
  <si>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</si>
  <si>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</si>
  <si>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</si>
  <si>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</si>
  <si>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</si>
  <si>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</si>
  <si>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</si>
  <si>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</si>
  <si>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</si>
  <si>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</si>
  <si>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</si>
  <si>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</si>
  <si>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</si>
  <si>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</si>
  <si>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</si>
  <si>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</si>
  <si>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</si>
  <si>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</si>
  <si>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</si>
  <si>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</si>
  <si>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</si>
  <si>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</si>
  <si>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</si>
  <si>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</si>
  <si>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</si>
  <si>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</si>
  <si>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</si>
  <si>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</si>
  <si>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</si>
  <si>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</si>
  <si>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</si>
  <si>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</si>
  <si>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</si>
  <si>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</si>
  <si>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</si>
  <si>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</si>
  <si>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</si>
  <si>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</si>
  <si>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</si>
  <si>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</si>
  <si>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</si>
  <si>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</si>
  <si>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</si>
  <si>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</si>
  <si>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</si>
  <si>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</si>
  <si>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</si>
  <si>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</si>
  <si>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</si>
  <si>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</si>
  <si>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</si>
  <si>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</si>
  <si>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</si>
  <si>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</si>
  <si>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</si>
  <si>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</si>
  <si>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</si>
  <si>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</si>
  <si>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</si>
  <si>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</si>
  <si>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</si>
  <si>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</si>
  <si>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</si>
  <si>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</si>
  <si>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</si>
  <si>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</si>
  <si>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</si>
  <si>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</si>
  <si>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</si>
  <si>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</si>
  <si>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</si>
  <si>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</si>
  <si>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</si>
  <si>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</si>
  <si>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</si>
  <si>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</si>
  <si>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</si>
  <si>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</si>
  <si>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</si>
  <si>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</si>
  <si>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</si>
  <si>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</si>
  <si>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</si>
  <si>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</si>
  <si>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</si>
  <si>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</si>
  <si>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</si>
  <si>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</si>
  <si>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</si>
  <si>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</si>
  <si>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</si>
  <si>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</si>
  <si>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</si>
  <si>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</si>
  <si>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</si>
  <si>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</si>
  <si>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</si>
  <si>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</si>
  <si>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</si>
  <si>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</si>
  <si>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</si>
  <si>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</si>
  <si>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</si>
  <si>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</si>
  <si>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</si>
  <si>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</si>
  <si>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</si>
  <si>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</si>
  <si>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</si>
  <si>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</si>
  <si>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</si>
  <si>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</si>
  <si>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</si>
  <si>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</si>
  <si>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</si>
  <si>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</si>
  <si>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</si>
  <si>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</si>
  <si>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</si>
  <si>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</si>
  <si>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</si>
  <si>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</si>
  <si>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</si>
  <si>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</si>
  <si>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</si>
  <si>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</si>
  <si>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</si>
  <si>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</si>
  <si>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</si>
  <si>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</si>
  <si>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</si>
  <si>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</si>
  <si>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</si>
  <si>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</si>
  <si>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</si>
  <si>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</si>
  <si>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</si>
  <si>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</si>
  <si>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</si>
  <si>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</si>
  <si>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</si>
  <si>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</si>
  <si>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</si>
  <si>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</si>
  <si>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</si>
  <si>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</si>
  <si>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</si>
  <si>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</si>
  <si>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</si>
  <si>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</si>
  <si>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</si>
  <si>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</si>
  <si>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</si>
  <si>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</si>
  <si>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</si>
  <si>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</si>
  <si>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</si>
  <si>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</si>
  <si>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</si>
  <si>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</si>
  <si>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</si>
  <si>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</si>
  <si>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</si>
  <si>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</si>
  <si>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</si>
  <si>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</si>
  <si>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</si>
  <si>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</si>
  <si>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</si>
  <si>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</si>
  <si>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</si>
  <si>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</si>
  <si>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</si>
  <si>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</si>
  <si>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</si>
  <si>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</si>
  <si>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</si>
  <si>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</si>
  <si>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</si>
  <si>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</si>
  <si>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</si>
  <si>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</si>
  <si>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</si>
  <si>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</si>
  <si>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</si>
  <si>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</si>
  <si>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</si>
  <si>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</si>
  <si>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</si>
  <si>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</si>
  <si>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</si>
  <si>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</si>
  <si>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</si>
  <si>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</si>
  <si>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</si>
  <si>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</si>
  <si>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</si>
  <si>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</si>
  <si>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</si>
  <si>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</si>
  <si>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</si>
  <si>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</si>
  <si>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</si>
  <si>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</si>
  <si>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</si>
  <si>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</si>
  <si>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</si>
  <si>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</si>
  <si>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</si>
  <si>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</si>
  <si>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</si>
  <si>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</si>
  <si>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</si>
  <si>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</si>
  <si>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</si>
  <si>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</si>
  <si>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</si>
  <si>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</si>
  <si>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</si>
  <si>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</si>
  <si>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</si>
  <si>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</si>
  <si>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</si>
  <si>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</si>
  <si>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</si>
  <si>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</si>
  <si>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</si>
  <si>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</si>
  <si>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</si>
  <si>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</si>
  <si>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</si>
  <si>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</si>
  <si>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</si>
  <si>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</si>
  <si>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</si>
  <si>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</si>
  <si>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</si>
  <si>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</si>
  <si>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</si>
  <si>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</si>
  <si>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</si>
  <si>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</si>
  <si>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</si>
  <si>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</si>
  <si>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</si>
  <si>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</si>
  <si>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</si>
  <si>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</si>
  <si>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</si>
  <si>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</si>
  <si>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</si>
  <si>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</si>
  <si>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</si>
  <si>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</si>
  <si>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</si>
  <si>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</si>
  <si>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</si>
  <si>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</si>
  <si>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</si>
  <si>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</si>
  <si>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</si>
  <si>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</si>
  <si>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</si>
  <si>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</si>
  <si>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</si>
  <si>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</si>
  <si>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</si>
  <si>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</si>
  <si>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</si>
  <si>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</si>
  <si>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</si>
  <si>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</si>
  <si>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</si>
  <si>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</si>
  <si>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</si>
  <si>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</si>
  <si>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</si>
  <si>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</si>
  <si>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</si>
  <si>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</si>
  <si>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</si>
  <si>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</si>
  <si>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</si>
  <si>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</si>
  <si>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</si>
  <si>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</si>
  <si>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</si>
  <si>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</si>
  <si>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</si>
  <si>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</si>
  <si>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</si>
  <si>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</si>
  <si>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</si>
  <si>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</si>
  <si>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</si>
  <si>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</si>
  <si>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</si>
  <si>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</si>
  <si>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</si>
  <si>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</si>
  <si>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</si>
  <si>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</si>
  <si>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</si>
  <si>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</si>
  <si>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</si>
  <si>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</si>
  <si>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</si>
  <si>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</si>
  <si>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</si>
  <si>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</si>
  <si>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</si>
  <si>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</si>
  <si>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</si>
  <si>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</si>
  <si>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</si>
  <si>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</si>
  <si>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</si>
  <si>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</si>
  <si>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</si>
  <si>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</si>
  <si>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</si>
  <si>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</si>
  <si>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</si>
  <si>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</si>
  <si>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</si>
  <si>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</si>
  <si>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</si>
  <si>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</si>
  <si>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</si>
  <si>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</si>
  <si>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</si>
  <si>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</si>
  <si>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</si>
  <si>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</si>
  <si>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</si>
  <si>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</si>
  <si>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</si>
  <si>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</si>
  <si>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</si>
  <si>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</si>
  <si>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</si>
  <si>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</si>
  <si>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</si>
  <si>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</si>
  <si>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</si>
  <si>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</si>
  <si>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</si>
  <si>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</si>
  <si>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</si>
  <si>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</si>
  <si>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</si>
  <si>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</si>
  <si>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</si>
  <si>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</si>
  <si>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</si>
  <si>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</si>
  <si>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</si>
  <si>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</si>
  <si>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</si>
  <si>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</si>
  <si>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</si>
  <si>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</si>
  <si>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</si>
  <si>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</si>
  <si>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</si>
  <si>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</si>
  <si>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</si>
  <si>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</si>
  <si>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</si>
  <si>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</si>
  <si>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</si>
  <si>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</si>
  <si>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</si>
  <si>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</si>
  <si>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</si>
  <si>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</si>
  <si>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</si>
  <si>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</si>
  <si>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</si>
  <si>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</si>
  <si>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</si>
  <si>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</si>
  <si>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</si>
  <si>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</si>
  <si>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</si>
  <si>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</si>
  <si>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</si>
  <si>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</si>
  <si>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</si>
  <si>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</si>
  <si>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</si>
  <si>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</si>
  <si>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</si>
  <si>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</si>
  <si>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</si>
  <si>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</si>
  <si>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</si>
  <si>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</si>
  <si>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</si>
  <si>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</si>
  <si>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</si>
  <si>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</si>
  <si>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</si>
  <si>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</si>
  <si>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</si>
  <si>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</si>
  <si>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</si>
  <si>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</si>
  <si>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</si>
  <si>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</si>
  <si>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</si>
  <si>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</si>
  <si>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</si>
  <si>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</si>
  <si>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</si>
  <si>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</si>
  <si>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</si>
  <si>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</si>
  <si>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</si>
  <si>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</si>
  <si>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</si>
  <si>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</si>
  <si>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</si>
  <si>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</si>
  <si>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</si>
  <si>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</si>
  <si>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</si>
  <si>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</si>
  <si>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</si>
  <si>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</si>
  <si>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</si>
  <si>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</si>
  <si>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</si>
  <si>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</si>
  <si>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</si>
  <si>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</si>
  <si>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</si>
  <si>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</si>
  <si>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</si>
  <si>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</si>
  <si>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</si>
  <si>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</si>
  <si>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</si>
  <si>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</si>
  <si>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</si>
  <si>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</si>
  <si>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</si>
  <si>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</si>
  <si>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</si>
  <si>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</si>
  <si>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</si>
  <si>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</si>
  <si>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</si>
  <si>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</si>
  <si>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</si>
  <si>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</si>
  <si>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</si>
  <si>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</si>
  <si>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</si>
  <si>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</si>
  <si>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</si>
  <si>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</si>
  <si>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</si>
  <si>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</si>
  <si>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</si>
  <si>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</si>
  <si>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</si>
  <si>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</si>
  <si>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</si>
  <si>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</si>
  <si>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</si>
  <si>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</si>
  <si>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</si>
  <si>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</si>
  <si>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</si>
  <si>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</si>
  <si>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</si>
  <si>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</si>
  <si>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</si>
  <si>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</si>
  <si>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</si>
  <si>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</si>
  <si>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</si>
  <si>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</si>
  <si>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</si>
  <si>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</si>
  <si>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</si>
  <si>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</si>
  <si>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</si>
  <si>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</si>
  <si>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</si>
  <si>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</si>
  <si>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</si>
  <si>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</si>
  <si>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</si>
  <si>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</si>
  <si>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</si>
  <si>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</si>
  <si>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</si>
  <si>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</si>
  <si>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</si>
  <si>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</si>
  <si>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</si>
  <si>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</si>
  <si>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</si>
  <si>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</si>
  <si>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</si>
  <si>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</si>
  <si>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</si>
  <si>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</si>
  <si>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</si>
  <si>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</si>
  <si>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</si>
  <si>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</si>
  <si>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</si>
  <si>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</si>
  <si>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</si>
  <si>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</si>
  <si>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</si>
  <si>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</si>
  <si>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</si>
  <si>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</si>
  <si>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</si>
  <si>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</si>
  <si>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</si>
  <si>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</si>
  <si>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</si>
  <si>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</si>
  <si>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</si>
  <si>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</si>
  <si>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</si>
  <si>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</si>
  <si>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</si>
  <si>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</si>
  <si>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</si>
  <si>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</si>
  <si>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</si>
  <si>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</si>
  <si>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</si>
  <si>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</si>
  <si>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</si>
  <si>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</si>
  <si>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</si>
  <si>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</si>
  <si>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</si>
  <si>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</si>
  <si>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</si>
  <si>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</si>
  <si>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</si>
  <si>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</si>
  <si>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</si>
  <si>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</si>
  <si>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</si>
  <si>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</si>
  <si>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</si>
  <si>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</si>
  <si>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</si>
  <si>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</si>
  <si>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</si>
  <si>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</si>
  <si>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</si>
  <si>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</si>
  <si>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</si>
  <si>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</si>
  <si>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</si>
  <si>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</si>
  <si>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</si>
  <si>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</si>
  <si>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</si>
  <si>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</si>
  <si>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</si>
  <si>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</si>
  <si>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</si>
  <si>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</si>
  <si>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</si>
  <si>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</si>
  <si>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</si>
  <si>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</si>
  <si>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</si>
  <si>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</si>
  <si>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</si>
  <si>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</si>
  <si>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</si>
  <si>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</si>
  <si>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</si>
  <si>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</si>
  <si>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</si>
  <si>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</si>
  <si>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</si>
  <si>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</si>
  <si>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</si>
  <si>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</si>
  <si>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</si>
  <si>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</si>
  <si>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</si>
  <si>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</si>
  <si>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</si>
  <si>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</si>
  <si>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</si>
  <si>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</si>
  <si>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</si>
  <si>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</si>
  <si>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</si>
  <si>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</si>
  <si>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</si>
  <si>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</si>
  <si>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</si>
  <si>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</si>
  <si>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</si>
  <si>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</si>
  <si>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</si>
  <si>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</si>
  <si>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</si>
  <si>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</si>
  <si>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</si>
  <si>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</si>
  <si>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</si>
  <si>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</si>
  <si>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</si>
  <si>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</si>
  <si>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</si>
  <si>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</si>
  <si>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</si>
  <si>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</si>
  <si>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</si>
  <si>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</si>
  <si>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</si>
  <si>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</si>
  <si>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</si>
  <si>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</si>
  <si>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</si>
  <si>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</si>
  <si>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</si>
  <si>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</si>
  <si>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</si>
  <si>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</si>
  <si>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</si>
  <si>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</si>
  <si>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</si>
  <si>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</si>
  <si>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</si>
  <si>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</si>
  <si>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</si>
  <si>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</si>
  <si>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</si>
  <si>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</si>
  <si>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</si>
  <si>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</si>
  <si>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</si>
  <si>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</si>
  <si>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</si>
  <si>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</si>
  <si>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</si>
  <si>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</si>
  <si>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</si>
  <si>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</si>
  <si>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</si>
  <si>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</si>
  <si>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</si>
  <si>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</si>
  <si>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</si>
  <si>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</si>
  <si>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</si>
  <si>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</si>
  <si>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</si>
  <si>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</si>
  <si>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</si>
  <si>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</si>
  <si>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</si>
  <si>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</si>
  <si>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</si>
  <si>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</si>
  <si>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</si>
  <si>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</si>
  <si>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</si>
  <si>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</si>
  <si>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</si>
  <si>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</si>
  <si>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</si>
  <si>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</si>
  <si>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</si>
  <si>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</si>
  <si>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</si>
  <si>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</si>
  <si>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</si>
  <si>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</si>
  <si>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</si>
  <si>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</si>
  <si>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</si>
  <si>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</si>
  <si>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</si>
  <si>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</si>
  <si>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</si>
  <si>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</si>
  <si>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</si>
  <si>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</si>
  <si>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</si>
  <si>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</si>
  <si>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</si>
  <si>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</si>
  <si>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</si>
  <si>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</si>
  <si>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</si>
  <si>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</si>
  <si>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</si>
  <si>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</si>
  <si>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</si>
  <si>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</si>
  <si>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</si>
  <si>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</si>
  <si>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</si>
  <si>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</si>
  <si>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</si>
  <si>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</si>
  <si>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</si>
  <si>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</si>
  <si>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</si>
  <si>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</si>
  <si>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</si>
  <si>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</si>
  <si>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</si>
  <si>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</si>
  <si>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</si>
  <si>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</si>
  <si>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</si>
  <si>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</si>
  <si>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</si>
  <si>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</si>
  <si>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</si>
  <si>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</si>
  <si>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</si>
  <si>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</si>
  <si>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</si>
  <si>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</si>
  <si>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</si>
  <si>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</si>
  <si>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</si>
  <si>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</si>
  <si>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</si>
  <si>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</si>
  <si>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</si>
  <si>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</si>
  <si>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</si>
  <si>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</si>
  <si>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</si>
  <si>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</si>
  <si>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</si>
  <si>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</si>
  <si>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</si>
  <si>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</si>
  <si>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</si>
  <si>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</si>
  <si>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</si>
  <si>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</si>
  <si>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</si>
  <si>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</si>
  <si>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</si>
  <si>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</si>
  <si>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</si>
  <si>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</si>
  <si>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</si>
  <si>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</si>
  <si>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</si>
  <si>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</si>
  <si>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</si>
  <si>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</si>
  <si>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</si>
  <si>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</si>
  <si>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</si>
  <si>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</si>
  <si>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</si>
  <si>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</si>
  <si>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</si>
  <si>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</si>
  <si>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</si>
  <si>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</si>
  <si>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</si>
  <si>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</si>
  <si>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</si>
  <si>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</si>
  <si>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</si>
  <si>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</si>
  <si>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</si>
  <si>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</si>
  <si>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</si>
  <si>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</si>
  <si>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</si>
  <si>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</si>
  <si>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</si>
  <si>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</si>
  <si>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</si>
  <si>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</si>
  <si>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</si>
  <si>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</si>
  <si>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</si>
  <si>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</si>
  <si>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</si>
  <si>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</si>
  <si>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</si>
  <si>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</si>
  <si>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</si>
  <si>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</si>
  <si>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</si>
  <si>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</si>
  <si>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</si>
  <si>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</si>
  <si>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</si>
  <si>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</si>
  <si>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</si>
  <si>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</si>
  <si>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</si>
  <si>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</si>
  <si>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</si>
  <si>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</si>
  <si>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</si>
  <si>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</si>
  <si>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</si>
  <si>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</si>
  <si>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</si>
  <si>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</si>
  <si>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</si>
  <si>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</si>
  <si>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</si>
  <si>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</si>
  <si>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</si>
  <si>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</si>
  <si>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</si>
  <si>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</si>
  <si>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</si>
  <si>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</si>
  <si>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</si>
  <si>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</si>
  <si>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</si>
  <si>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</si>
  <si>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</si>
  <si>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</si>
  <si>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</si>
  <si>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</si>
  <si>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</si>
  <si>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</si>
  <si>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</si>
  <si>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</si>
  <si>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</si>
  <si>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</si>
  <si>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</si>
  <si>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</si>
  <si>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</si>
  <si>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</si>
  <si>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</si>
  <si>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</si>
  <si>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</si>
  <si>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</si>
  <si>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</si>
  <si>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</si>
  <si>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</si>
  <si>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</si>
  <si>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</si>
  <si>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</si>
  <si>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</si>
  <si>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</si>
  <si>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</si>
  <si>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</si>
  <si>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</si>
  <si>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</si>
  <si>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</si>
  <si>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</si>
  <si>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</si>
  <si>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</si>
  <si>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</si>
  <si>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</si>
  <si>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</si>
  <si>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</si>
  <si>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</si>
  <si>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</si>
  <si>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</si>
  <si>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</si>
  <si>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</si>
  <si>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</si>
  <si>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</si>
  <si>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</si>
  <si>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</si>
  <si>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</si>
  <si>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</si>
  <si>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</si>
  <si>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</si>
  <si>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</si>
  <si>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</si>
  <si>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</si>
  <si>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</si>
  <si>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</si>
  <si>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</si>
  <si>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</si>
  <si>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</si>
  <si>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</si>
  <si>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</si>
  <si>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</si>
  <si>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</si>
  <si>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</si>
  <si>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</si>
  <si>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</si>
  <si>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</si>
  <si>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</si>
  <si>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</si>
  <si>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</si>
  <si>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</si>
  <si>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</si>
  <si>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</si>
  <si>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</si>
  <si>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</si>
  <si>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</si>
  <si>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</si>
  <si>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</si>
  <si>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</si>
  <si>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</si>
  <si>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</si>
  <si>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</si>
  <si>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</si>
  <si>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</si>
  <si>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</si>
  <si>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</si>
  <si>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</si>
  <si>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</si>
  <si>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</si>
  <si>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</si>
  <si>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</si>
  <si>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</si>
  <si>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</si>
  <si>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</si>
  <si>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</si>
  <si>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</si>
  <si>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</si>
  <si>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</si>
  <si>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</si>
  <si>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</si>
  <si>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</si>
  <si>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</si>
  <si>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</si>
  <si>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</si>
  <si>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</si>
  <si>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</si>
  <si>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</si>
  <si>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</si>
  <si>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</si>
  <si>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</si>
  <si>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</si>
  <si>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</si>
  <si>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</si>
  <si>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</si>
  <si>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</si>
  <si>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</si>
  <si>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</si>
  <si>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</si>
  <si>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</si>
  <si>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</si>
  <si>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</si>
  <si>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</si>
  <si>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</si>
  <si>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</si>
  <si>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</si>
  <si>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</si>
  <si>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</si>
  <si>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</si>
  <si>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</si>
  <si>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</si>
  <si>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</si>
  <si>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</si>
  <si>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</si>
  <si>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</si>
  <si>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</si>
  <si>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</si>
  <si>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</si>
  <si>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</si>
  <si>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</si>
  <si>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</si>
  <si>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</si>
  <si>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</si>
  <si>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</si>
  <si>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</si>
  <si>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</si>
  <si>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</si>
  <si>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</si>
  <si>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</si>
  <si>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</si>
  <si>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</si>
  <si>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</si>
  <si>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</si>
  <si>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</si>
  <si>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</si>
  <si>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</si>
  <si>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</si>
  <si>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</si>
  <si>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</si>
  <si>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</si>
  <si>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</si>
  <si>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</si>
  <si>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</si>
  <si>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</si>
  <si>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</si>
  <si>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</si>
  <si>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</si>
  <si>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</si>
  <si>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</si>
  <si>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</si>
  <si>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</si>
  <si>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</si>
  <si>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</si>
  <si>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</si>
  <si>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</si>
  <si>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</si>
  <si>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</si>
  <si>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</si>
  <si>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</si>
  <si>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</si>
  <si>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</si>
  <si>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</si>
  <si>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</si>
  <si>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</si>
  <si>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</si>
  <si>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</si>
  <si>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</si>
  <si>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</si>
  <si>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</si>
  <si>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</si>
  <si>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</si>
  <si>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</si>
  <si>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</si>
  <si>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</si>
  <si>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</si>
  <si>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</si>
  <si>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</si>
  <si>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</si>
  <si>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</si>
  <si>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</si>
  <si>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</si>
  <si>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</si>
  <si>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</si>
  <si>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</si>
  <si>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</si>
  <si>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</si>
  <si>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</si>
  <si>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</si>
  <si>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</si>
  <si>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</si>
  <si>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</si>
  <si>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</si>
  <si>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</si>
  <si>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</si>
  <si>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</si>
  <si>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</si>
  <si>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</si>
  <si>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</si>
  <si>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</si>
  <si>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</si>
  <si>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</si>
  <si>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</si>
  <si>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</si>
  <si>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</si>
  <si>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</si>
  <si>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</si>
  <si>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</si>
  <si>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</si>
  <si>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</si>
  <si>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</si>
  <si>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</si>
  <si>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</si>
  <si>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</si>
  <si>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</si>
  <si>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</si>
  <si>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</si>
  <si>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</si>
  <si>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</si>
  <si>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</si>
  <si>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</si>
  <si>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</si>
  <si>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</si>
  <si>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</si>
  <si>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</si>
  <si>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</si>
  <si>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</si>
  <si>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</si>
  <si>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</si>
  <si>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</si>
  <si>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</si>
  <si>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</si>
  <si>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</si>
  <si>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</si>
  <si>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</si>
  <si>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</si>
  <si>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</si>
  <si>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</si>
  <si>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</si>
  <si>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</si>
  <si>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</si>
  <si>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</si>
  <si>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</si>
  <si>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</si>
  <si>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</si>
  <si>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</si>
  <si>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</si>
  <si>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</si>
  <si>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</si>
  <si>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</si>
  <si>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</si>
  <si>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</si>
  <si>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</si>
  <si>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</si>
  <si>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</si>
  <si>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</si>
  <si>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</si>
  <si>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</si>
  <si>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</si>
  <si>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</si>
  <si>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</si>
  <si>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</si>
  <si>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</si>
  <si>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</si>
  <si>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</si>
  <si>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</si>
  <si>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</si>
  <si>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</si>
  <si>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</si>
  <si>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</si>
  <si>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</si>
  <si>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</si>
  <si>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</si>
  <si>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</si>
  <si>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</si>
  <si>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</si>
  <si>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</si>
  <si>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</si>
  <si>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</si>
  <si>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</si>
  <si>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</si>
  <si>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</si>
  <si>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</si>
  <si>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</si>
  <si>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</si>
  <si>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</si>
  <si>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</si>
  <si>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</si>
  <si>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</si>
  <si>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</si>
  <si>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</si>
  <si>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</si>
  <si>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</si>
  <si>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</si>
  <si>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</si>
  <si>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</si>
  <si>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</si>
  <si>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</si>
  <si>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</si>
  <si>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</si>
  <si>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</si>
  <si>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</si>
  <si>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</si>
  <si>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</si>
  <si>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</si>
  <si>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</si>
  <si>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</si>
  <si>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</si>
  <si>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</si>
  <si>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</si>
  <si>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</si>
  <si>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</si>
  <si>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</si>
  <si>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</si>
  <si>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</si>
  <si>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</si>
  <si>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</si>
  <si>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</si>
  <si>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</si>
  <si>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</si>
  <si>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</si>
  <si>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</si>
  <si>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</si>
  <si>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</si>
  <si>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</si>
  <si>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</si>
  <si>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</si>
  <si>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</si>
  <si>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</si>
  <si>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</si>
  <si>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</si>
  <si>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</si>
  <si>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</si>
  <si>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</si>
  <si>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</si>
  <si>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</si>
  <si>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</si>
  <si>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</si>
  <si>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</si>
  <si>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</si>
  <si>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</si>
  <si>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</si>
  <si>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</si>
  <si>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</si>
  <si>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</si>
  <si>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</si>
  <si>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</si>
  <si>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</si>
  <si>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</si>
  <si>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</si>
  <si>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</si>
  <si>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</si>
  <si>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</si>
  <si>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</si>
  <si>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</si>
  <si>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</si>
  <si>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</si>
  <si>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</si>
  <si>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</si>
  <si>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</si>
  <si>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</si>
  <si>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</si>
  <si>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</si>
  <si>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</si>
  <si>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</si>
  <si>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</si>
  <si>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</si>
  <si>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</si>
  <si>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</si>
  <si>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</si>
  <si>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</si>
  <si>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</si>
  <si>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</si>
  <si>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</si>
  <si>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</si>
  <si>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</si>
  <si>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</si>
  <si>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</si>
  <si>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</si>
  <si>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</si>
  <si>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</si>
  <si>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</si>
  <si>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</si>
  <si>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</si>
  <si>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</si>
  <si>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</si>
  <si>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</si>
  <si>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</si>
  <si>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</si>
  <si>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</si>
  <si>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</si>
  <si>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</si>
  <si>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</si>
  <si>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</si>
  <si>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</si>
  <si>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</si>
  <si>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</si>
  <si>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</si>
  <si>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</si>
  <si>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</si>
  <si>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</si>
  <si>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</si>
  <si>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</si>
  <si>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</si>
  <si>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</si>
  <si>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</si>
  <si>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</si>
  <si>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</si>
  <si>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</si>
  <si>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</si>
  <si>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</si>
  <si>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</si>
  <si>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</si>
  <si>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</si>
  <si>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</si>
  <si>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</si>
  <si>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</si>
  <si>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</si>
  <si>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</si>
  <si>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</si>
  <si>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</si>
  <si>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</si>
  <si>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</si>
  <si>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</si>
  <si>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</si>
  <si>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</si>
  <si>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</si>
  <si>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</si>
  <si>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</si>
  <si>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</si>
  <si>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</si>
  <si>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</si>
  <si>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</si>
  <si>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</si>
  <si>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</si>
  <si>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</si>
  <si>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</si>
  <si>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</si>
  <si>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</si>
  <si>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</si>
  <si>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</si>
  <si>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</si>
  <si>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</si>
  <si>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</si>
  <si>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</si>
  <si>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</si>
  <si>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</si>
  <si>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</si>
  <si>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</si>
  <si>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</si>
  <si>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</si>
  <si>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</si>
  <si>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</si>
  <si>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</si>
  <si>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</si>
  <si>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</si>
  <si>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</si>
  <si>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</si>
  <si>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</si>
  <si>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</si>
  <si>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</si>
  <si>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</si>
  <si>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</si>
  <si>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</si>
  <si>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</si>
  <si>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</si>
  <si>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</si>
  <si>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</si>
  <si>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</si>
  <si>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</si>
  <si>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</si>
  <si>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</si>
  <si>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</si>
  <si>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</si>
  <si>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</si>
  <si>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</si>
  <si>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</si>
  <si>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</si>
  <si>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</si>
  <si>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</si>
  <si>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</si>
  <si>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</si>
  <si>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</si>
  <si>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</si>
  <si>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</si>
  <si>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</si>
  <si>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</si>
  <si>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</si>
  <si>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</si>
  <si>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</si>
  <si>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</si>
  <si>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</si>
  <si>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</si>
  <si>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</si>
  <si>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</si>
  <si>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</si>
  <si>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</si>
  <si>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</si>
  <si>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</si>
  <si>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</si>
  <si>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</si>
  <si>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</si>
  <si>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</si>
  <si>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</si>
  <si>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</si>
  <si>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</si>
  <si>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</si>
  <si>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</si>
  <si>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</si>
  <si>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</si>
  <si>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</si>
  <si>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</si>
  <si>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</si>
  <si>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</si>
  <si>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</si>
  <si>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</si>
  <si>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</si>
  <si>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</si>
  <si>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</si>
  <si>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</si>
  <si>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</si>
  <si>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</si>
  <si>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</si>
  <si>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</si>
  <si>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</si>
  <si>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</si>
  <si>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</si>
  <si>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</si>
  <si>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</si>
  <si>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</si>
  <si>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</si>
  <si>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</si>
  <si>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</si>
  <si>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</si>
  <si>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</si>
  <si>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</si>
  <si>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</si>
  <si>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</si>
  <si>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</si>
  <si>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</si>
  <si>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</si>
  <si>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</si>
  <si>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</si>
  <si>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</si>
  <si>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</si>
  <si>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</si>
  <si>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</si>
  <si>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</si>
  <si>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</si>
  <si>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</si>
  <si>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</si>
  <si>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</si>
  <si>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</si>
  <si>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</si>
  <si>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</si>
  <si>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</si>
  <si>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</si>
  <si>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</si>
  <si>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</si>
  <si>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</si>
  <si>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</si>
  <si>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</si>
  <si>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</si>
  <si>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</si>
  <si>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</si>
  <si>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</si>
  <si>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</si>
  <si>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</si>
  <si>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</si>
  <si>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</si>
  <si>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</si>
  <si>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</si>
  <si>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</si>
  <si>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</si>
  <si>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</si>
  <si>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</si>
  <si>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</si>
  <si>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</si>
  <si>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</si>
  <si>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</si>
  <si>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</si>
  <si>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</si>
  <si>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</si>
  <si>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</si>
  <si>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</si>
  <si>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</si>
  <si>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</si>
  <si>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</si>
  <si>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</si>
  <si>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</si>
  <si>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</si>
  <si>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</si>
  <si>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</si>
  <si>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</si>
  <si>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</si>
  <si>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</si>
  <si>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</si>
  <si>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</si>
  <si>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</si>
  <si>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</si>
  <si>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</si>
  <si>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</si>
  <si>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</si>
  <si>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</si>
  <si>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</si>
  <si>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</si>
  <si>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</si>
  <si>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</si>
  <si>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</si>
  <si>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</si>
  <si>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</si>
  <si>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</si>
  <si>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</si>
  <si>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</si>
  <si>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</si>
  <si>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</si>
  <si>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</si>
  <si>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</si>
  <si>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</si>
  <si>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</si>
  <si>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</si>
  <si>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</si>
  <si>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</si>
  <si>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</si>
  <si>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</si>
  <si>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</si>
  <si>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</si>
  <si>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</si>
  <si>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</si>
  <si>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</si>
  <si>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</si>
  <si>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</si>
  <si>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</si>
  <si>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</si>
  <si>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</si>
  <si>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</si>
  <si>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</si>
  <si>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</si>
  <si>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</si>
  <si>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</si>
  <si>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</si>
  <si>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</si>
  <si>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</si>
  <si>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</si>
  <si>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</si>
  <si>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</si>
  <si>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</si>
  <si>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</si>
  <si>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</si>
  <si>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</si>
  <si>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</si>
  <si>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</si>
  <si>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</si>
  <si>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</si>
  <si>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</si>
  <si>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</si>
  <si>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</si>
  <si>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</si>
  <si>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</si>
  <si>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</si>
  <si>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</si>
  <si>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</si>
  <si>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</si>
  <si>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</si>
  <si>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</si>
  <si>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</si>
  <si>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</si>
  <si>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</si>
  <si>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</si>
  <si>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</si>
  <si>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</si>
  <si>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</si>
  <si>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</si>
  <si>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</si>
  <si>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</si>
  <si>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</si>
  <si>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</si>
  <si>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</si>
  <si>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</si>
  <si>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</si>
  <si>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</si>
  <si>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</si>
  <si>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</si>
  <si>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</si>
  <si>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</si>
  <si>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</si>
  <si>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</si>
  <si>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</si>
  <si>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</si>
  <si>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</si>
  <si>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</si>
  <si>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</si>
  <si>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</si>
  <si>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</si>
  <si>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</si>
  <si>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</si>
  <si>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</si>
  <si>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</si>
  <si>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</si>
  <si>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</si>
  <si>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</si>
  <si>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</si>
  <si>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</si>
  <si>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</si>
  <si>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</si>
  <si>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</si>
  <si>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</si>
  <si>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</si>
  <si>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</si>
  <si>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</si>
  <si>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</si>
  <si>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</si>
  <si>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</si>
  <si>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</si>
  <si>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</si>
  <si>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</si>
  <si>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</si>
  <si>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</si>
  <si>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</si>
  <si>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</si>
  <si>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</si>
  <si>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</si>
  <si>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</si>
  <si>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</si>
  <si>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</si>
  <si>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</si>
  <si>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</si>
  <si>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</si>
  <si>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</si>
  <si>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</si>
  <si>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</si>
  <si>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</si>
  <si>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</si>
  <si>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</si>
  <si>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</si>
  <si>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</si>
  <si>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</si>
  <si>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</si>
  <si>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</si>
  <si>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</si>
  <si>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</si>
  <si>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</si>
  <si>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</si>
  <si>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</si>
  <si>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</si>
  <si>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</si>
  <si>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</si>
  <si>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</si>
  <si>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</si>
  <si>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</si>
  <si>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</si>
  <si>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</si>
  <si>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</si>
  <si>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</si>
  <si>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</si>
  <si>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</si>
  <si>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</si>
  <si>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</si>
  <si>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</si>
  <si>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</si>
  <si>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</si>
  <si>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</si>
  <si>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</si>
  <si>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</si>
  <si>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</si>
  <si>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</si>
  <si>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</si>
  <si>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</si>
  <si>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</si>
  <si>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</si>
  <si>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</si>
  <si>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</si>
  <si>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</si>
  <si>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</si>
  <si>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</si>
  <si>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</si>
  <si>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</si>
  <si>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</si>
  <si>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</si>
  <si>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</si>
  <si>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</si>
  <si>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</si>
  <si>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</si>
  <si>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</si>
  <si>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</si>
  <si>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</si>
  <si>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</si>
  <si>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</si>
  <si>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</si>
  <si>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</si>
  <si>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</si>
  <si>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</si>
  <si>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</si>
  <si>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</si>
  <si>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</si>
  <si>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</si>
  <si>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</si>
  <si>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</si>
  <si>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</si>
  <si>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</si>
  <si>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</si>
  <si>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</si>
  <si>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</si>
  <si>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</si>
  <si>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</si>
  <si>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</si>
  <si>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</si>
  <si>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</si>
  <si>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</si>
  <si>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</si>
  <si>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</si>
  <si>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</si>
  <si>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</si>
  <si>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</si>
  <si>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</si>
  <si>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</si>
  <si>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</si>
  <si>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</si>
  <si>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</si>
  <si>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</si>
  <si>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</si>
  <si>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</si>
  <si>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</si>
  <si>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</si>
  <si>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</si>
  <si>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</si>
  <si>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</si>
  <si>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</si>
  <si>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</si>
  <si>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</si>
  <si>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</si>
  <si>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</si>
  <si>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</si>
  <si>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</si>
  <si>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</si>
  <si>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</si>
  <si>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</si>
  <si>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</si>
  <si>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</si>
  <si>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</si>
  <si>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</si>
  <si>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</si>
  <si>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</si>
  <si>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</si>
  <si>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</si>
  <si>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</si>
  <si>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</si>
  <si>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</si>
  <si>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</si>
  <si>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</si>
  <si>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</si>
  <si>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</si>
  <si>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</si>
  <si>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</si>
  <si>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</si>
  <si>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</si>
  <si>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</si>
  <si>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</si>
  <si>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</si>
  <si>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</si>
  <si>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</si>
  <si>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</si>
  <si>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</si>
  <si>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</si>
  <si>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</si>
  <si>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</si>
  <si>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</si>
  <si>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</si>
  <si>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</si>
  <si>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</si>
  <si>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</si>
  <si>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</si>
  <si>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</si>
  <si>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</si>
  <si>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</si>
  <si>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</si>
  <si>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</si>
  <si>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</si>
  <si>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</si>
  <si>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</si>
  <si>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</si>
  <si>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</si>
  <si>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</si>
  <si>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</si>
  <si>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</si>
  <si>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</si>
  <si>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</si>
  <si>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</si>
  <si>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</si>
  <si>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</si>
  <si>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</si>
  <si>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</si>
  <si>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</si>
  <si>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</si>
  <si>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</si>
  <si>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</si>
  <si>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</si>
  <si>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</si>
  <si>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</si>
  <si>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</si>
  <si>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</si>
  <si>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</si>
  <si>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</si>
  <si>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</si>
  <si>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</si>
  <si>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</si>
  <si>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</si>
  <si>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</si>
  <si>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</si>
  <si>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</si>
  <si>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</si>
  <si>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</si>
  <si>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</si>
  <si>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</si>
  <si>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</si>
  <si>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</si>
  <si>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</si>
  <si>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</si>
  <si>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</si>
  <si>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</si>
  <si>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</si>
  <si>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</si>
  <si>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</si>
  <si>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</si>
  <si>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</si>
  <si>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</si>
  <si>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</si>
  <si>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</si>
  <si>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</si>
  <si>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</si>
  <si>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</si>
  <si>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</si>
  <si>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</si>
  <si>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</si>
  <si>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</si>
  <si>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</si>
  <si>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</si>
  <si>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</si>
  <si>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</si>
  <si>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</si>
  <si>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</si>
  <si>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</si>
  <si>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</si>
  <si>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</si>
  <si>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</si>
  <si>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</si>
  <si>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</si>
  <si>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</si>
  <si>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</si>
  <si>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</si>
  <si>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</si>
  <si>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</si>
  <si>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</si>
  <si>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</si>
  <si>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</si>
  <si>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</si>
  <si>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</si>
  <si>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</si>
  <si>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</si>
  <si>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</si>
  <si>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</si>
  <si>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</si>
  <si>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</si>
  <si>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</si>
  <si>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</si>
  <si>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</si>
  <si>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</si>
  <si>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</si>
  <si>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</si>
  <si>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</si>
  <si>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</si>
  <si>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</si>
  <si>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</si>
  <si>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</si>
  <si>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</si>
  <si>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</si>
  <si>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</si>
  <si>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</si>
  <si>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</si>
  <si>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</si>
  <si>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</si>
  <si>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</si>
  <si>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</si>
  <si>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</si>
  <si>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</si>
  <si>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</si>
  <si>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</si>
  <si>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</si>
  <si>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</si>
  <si>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</si>
  <si>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</si>
  <si>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</si>
  <si>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</si>
  <si>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</si>
  <si>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</si>
  <si>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</si>
  <si>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</si>
  <si>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</si>
  <si>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</si>
  <si>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</si>
  <si>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</si>
  <si>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</si>
  <si>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</si>
  <si>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</si>
  <si>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</si>
  <si>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</si>
  <si>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</si>
  <si>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</si>
  <si>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</si>
  <si>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</si>
  <si>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</si>
  <si>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</si>
  <si>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</si>
  <si>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</si>
  <si>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</si>
  <si>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</si>
  <si>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</si>
  <si>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</si>
  <si>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</si>
  <si>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</si>
  <si>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</si>
  <si>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</si>
  <si>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</si>
  <si>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</si>
  <si>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</si>
  <si>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</si>
  <si>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</si>
  <si>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</si>
  <si>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</si>
  <si>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</si>
  <si>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</si>
  <si>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</si>
  <si>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</si>
  <si>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</si>
  <si>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</si>
  <si>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</si>
  <si>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</si>
  <si>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</si>
  <si>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</si>
  <si>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</si>
  <si>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</si>
  <si>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</si>
  <si>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</si>
  <si>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</si>
  <si>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</si>
  <si>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</si>
  <si>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</si>
  <si>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</si>
  <si>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</si>
  <si>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</si>
  <si>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</si>
  <si>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</si>
  <si>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</si>
  <si>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</si>
  <si>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</si>
  <si>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</si>
  <si>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</si>
  <si>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</si>
  <si>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</si>
  <si>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</si>
  <si>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</si>
  <si>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</si>
  <si>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</si>
  <si>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</si>
  <si>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</si>
  <si>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</si>
  <si>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</si>
  <si>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</si>
  <si>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</si>
  <si>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</si>
  <si>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</si>
  <si>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</si>
  <si>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</si>
  <si>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</si>
  <si>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</si>
  <si>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</si>
  <si>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</si>
  <si>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</si>
  <si>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</si>
  <si>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</si>
  <si>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</si>
  <si>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</si>
  <si>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</si>
  <si>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</si>
  <si>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</si>
  <si>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</si>
  <si>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</si>
  <si>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</si>
  <si>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</si>
  <si>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</si>
  <si>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</si>
  <si>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</si>
  <si>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</si>
  <si>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</si>
  <si>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</si>
  <si>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</si>
  <si>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</si>
  <si>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</si>
  <si>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</si>
  <si>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</si>
  <si>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</si>
  <si>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</si>
  <si>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</si>
  <si>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</si>
  <si>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</si>
  <si>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</si>
  <si>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</si>
  <si>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</si>
  <si>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</si>
  <si>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</si>
  <si>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</si>
  <si>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</si>
  <si>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</si>
  <si>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</si>
  <si>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</si>
  <si>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</si>
  <si>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</si>
  <si>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</si>
  <si>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</si>
  <si>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</si>
  <si>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</si>
  <si>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</si>
  <si>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</si>
  <si>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</si>
  <si>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</si>
  <si>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</si>
  <si>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</si>
  <si>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</si>
  <si>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</si>
  <si>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</si>
  <si>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</si>
  <si>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</si>
  <si>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</si>
  <si>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</si>
  <si>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</si>
  <si>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</si>
  <si>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</si>
  <si>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</si>
  <si>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</si>
  <si>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</si>
  <si>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</si>
  <si>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</si>
  <si>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</si>
  <si>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</si>
  <si>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</si>
  <si>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</si>
  <si>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</si>
  <si>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</si>
  <si>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</si>
  <si>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</si>
  <si>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</si>
  <si>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</si>
  <si>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</si>
  <si>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</si>
  <si>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</si>
  <si>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</si>
  <si>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</si>
  <si>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</si>
  <si>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</si>
  <si>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</si>
  <si>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</si>
  <si>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</si>
  <si>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</si>
  <si>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</si>
  <si>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</si>
  <si>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</si>
  <si>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</si>
  <si>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</si>
  <si>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</si>
  <si>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</si>
  <si>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</si>
  <si>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</si>
  <si>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</si>
  <si>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</si>
  <si>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</si>
  <si>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</si>
  <si>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</si>
  <si>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</si>
  <si>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</si>
  <si>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</si>
  <si>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</si>
  <si>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</si>
  <si>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</si>
  <si>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</si>
  <si>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</si>
  <si>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</si>
  <si>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</si>
  <si>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</si>
  <si>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</si>
  <si>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</si>
  <si>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</si>
  <si>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</si>
  <si>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</si>
  <si>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</si>
  <si>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</si>
  <si>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</si>
  <si>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</si>
  <si>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</si>
  <si>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</si>
  <si>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</si>
  <si>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</si>
  <si>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</si>
  <si>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</si>
  <si>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</si>
  <si>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</si>
  <si>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</si>
  <si>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</si>
  <si>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</si>
  <si>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</si>
  <si>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</si>
  <si>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</si>
  <si>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</si>
  <si>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</si>
  <si>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</si>
  <si>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</si>
  <si>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</si>
  <si>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</si>
  <si>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</si>
  <si>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</si>
  <si>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</si>
  <si>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</si>
  <si>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</si>
  <si>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</si>
  <si>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</si>
  <si>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</si>
  <si>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</si>
  <si>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</si>
  <si>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</si>
  <si>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</si>
  <si>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</si>
  <si>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</si>
  <si>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</si>
  <si>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</si>
  <si>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</si>
  <si>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</si>
  <si>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</si>
  <si>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</si>
  <si>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</si>
  <si>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</si>
  <si>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</si>
  <si>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</si>
  <si>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</si>
  <si>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</si>
  <si>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</si>
  <si>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</si>
  <si>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</si>
  <si>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</si>
  <si>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</si>
  <si>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</si>
  <si>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</si>
  <si>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</si>
  <si>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</si>
  <si>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</si>
  <si>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</si>
  <si>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</si>
  <si>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</si>
  <si>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</si>
  <si>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</si>
  <si>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</si>
  <si>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</si>
  <si>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</si>
  <si>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</si>
  <si>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</si>
  <si>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</si>
  <si>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</si>
  <si>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</si>
  <si>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</si>
  <si>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</si>
  <si>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</si>
  <si>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</si>
  <si>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</si>
  <si>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</si>
  <si>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</si>
  <si>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</si>
  <si>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</si>
  <si>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</si>
  <si>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</si>
  <si>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</si>
  <si>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</si>
  <si>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</si>
  <si>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</si>
  <si>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</si>
  <si>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</si>
  <si>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</si>
  <si>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</si>
  <si>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</si>
  <si>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</si>
  <si>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</si>
  <si>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</si>
  <si>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</si>
  <si>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</si>
  <si>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</si>
  <si>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</si>
  <si>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</si>
  <si>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</si>
  <si>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</si>
  <si>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</si>
  <si>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</si>
  <si>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</si>
  <si>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</si>
  <si>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</si>
  <si>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</si>
  <si>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</si>
  <si>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</si>
  <si>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</si>
  <si>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</si>
  <si>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</si>
  <si>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</si>
  <si>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</si>
  <si>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</si>
  <si>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</si>
  <si>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</si>
  <si>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</si>
  <si>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</si>
  <si>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</si>
  <si>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</si>
  <si>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</si>
  <si>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</si>
  <si>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</si>
  <si>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</si>
  <si>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</si>
  <si>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</si>
  <si>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</si>
  <si>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</si>
  <si>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</si>
  <si>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</si>
  <si>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</si>
  <si>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</si>
  <si>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</si>
  <si>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</si>
  <si>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</si>
  <si>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</si>
  <si>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</si>
  <si>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</si>
  <si>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</si>
  <si>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</si>
  <si>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</si>
  <si>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</si>
  <si>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</si>
  <si>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</si>
  <si>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</si>
  <si>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</si>
  <si>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</si>
  <si>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</si>
  <si>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</si>
  <si>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</si>
  <si>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</si>
  <si>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</si>
  <si>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</si>
  <si>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</si>
  <si>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</si>
  <si>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</si>
  <si>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</si>
  <si>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</si>
  <si>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</si>
  <si>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</si>
  <si>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</si>
  <si>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</si>
  <si>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</si>
  <si>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</si>
  <si>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</si>
  <si>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</si>
  <si>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</si>
  <si>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</si>
  <si>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</si>
  <si>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</si>
  <si>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</si>
  <si>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</si>
  <si>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</si>
  <si>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</si>
  <si>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</si>
  <si>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</si>
  <si>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</si>
  <si>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</si>
  <si>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</si>
  <si>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</si>
  <si>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</si>
  <si>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</si>
  <si>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</si>
  <si>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</si>
  <si>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</si>
  <si>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</si>
  <si>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</si>
  <si>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</si>
  <si>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</si>
  <si>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</si>
  <si>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</si>
  <si>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</si>
  <si>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</si>
  <si>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</si>
  <si>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</si>
  <si>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</si>
  <si>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</si>
  <si>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</si>
  <si>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</si>
  <si>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</si>
  <si>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</si>
  <si>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</si>
  <si>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</si>
  <si>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</si>
  <si>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</si>
  <si>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</si>
  <si>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</si>
  <si>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</si>
  <si>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</si>
  <si>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</si>
  <si>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</si>
  <si>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</si>
  <si>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</si>
  <si>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</si>
  <si>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</si>
  <si>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</si>
  <si>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</si>
  <si>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</si>
  <si>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</si>
  <si>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</si>
  <si>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</si>
  <si>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</si>
  <si>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</si>
  <si>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</si>
  <si>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</si>
  <si>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</si>
  <si>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</si>
  <si>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</si>
  <si>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</si>
  <si>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</si>
  <si>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</si>
  <si>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</si>
  <si>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</si>
  <si>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</si>
  <si>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</si>
  <si>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</si>
  <si>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</si>
  <si>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</si>
  <si>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</si>
  <si>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</si>
  <si>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</si>
  <si>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</si>
  <si>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</si>
  <si>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</si>
  <si>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</si>
  <si>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</si>
  <si>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</si>
  <si>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</si>
  <si>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</si>
  <si>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</si>
  <si>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</si>
  <si>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</si>
  <si>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</si>
  <si>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</si>
  <si>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</si>
  <si>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</si>
  <si>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</si>
  <si>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</si>
  <si>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</si>
  <si>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</si>
  <si>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</si>
  <si>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</si>
  <si>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</si>
  <si>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</si>
  <si>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</si>
  <si>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</si>
  <si>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</si>
  <si>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</si>
  <si>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</si>
  <si>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</si>
  <si>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</si>
  <si>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</si>
  <si>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</si>
  <si>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</si>
  <si>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</si>
  <si>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</si>
  <si>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</si>
  <si>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</si>
  <si>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</si>
  <si>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</si>
  <si>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</si>
  <si>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</si>
  <si>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</si>
  <si>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</si>
  <si>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</si>
  <si>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</si>
  <si>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</si>
  <si>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</si>
  <si>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</si>
  <si>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</si>
  <si>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</si>
  <si>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</si>
  <si>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</si>
  <si>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</si>
  <si>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</si>
  <si>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</si>
  <si>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</si>
  <si>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</si>
  <si>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</si>
  <si>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</si>
  <si>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</si>
  <si>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</si>
  <si>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</si>
  <si>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</si>
  <si>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</si>
  <si>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</si>
  <si>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</si>
  <si>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</si>
  <si>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</si>
  <si>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</si>
  <si>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</si>
  <si>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</si>
  <si>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</si>
  <si>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</si>
  <si>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</si>
  <si>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</si>
  <si>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</si>
  <si>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</si>
  <si>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</si>
  <si>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</si>
  <si>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</si>
  <si>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</si>
  <si>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</si>
  <si>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</si>
  <si>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</si>
  <si>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</si>
  <si>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</si>
  <si>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</si>
  <si>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</si>
  <si>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</si>
  <si>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</si>
  <si>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</si>
  <si>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</si>
  <si>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</si>
  <si>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</si>
  <si>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</si>
  <si>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</si>
  <si>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</si>
  <si>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</si>
  <si>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</si>
  <si>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</si>
  <si>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</si>
  <si>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</si>
  <si>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</si>
  <si>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</si>
  <si>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</si>
  <si>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</si>
  <si>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</si>
  <si>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</si>
  <si>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</si>
  <si>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</si>
  <si>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</si>
  <si>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</si>
  <si>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</si>
  <si>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</si>
  <si>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</si>
  <si>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</si>
  <si>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</si>
  <si>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</si>
  <si>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</si>
  <si>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</si>
  <si>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</si>
  <si>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</si>
  <si>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</si>
  <si>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</si>
  <si>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</si>
  <si>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</si>
  <si>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</si>
  <si>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</si>
  <si>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</si>
  <si>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</si>
  <si>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</si>
  <si>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</si>
  <si>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</si>
  <si>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</si>
  <si>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</si>
  <si>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</si>
  <si>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</si>
  <si>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</si>
  <si>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</si>
  <si>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</si>
  <si>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</si>
  <si>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</si>
  <si>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</si>
  <si>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</si>
  <si>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</si>
  <si>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</si>
  <si>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</si>
  <si>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</si>
  <si>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</si>
  <si>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</si>
  <si>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</si>
  <si>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</si>
  <si>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</si>
  <si>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</si>
  <si>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</si>
  <si>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</si>
  <si>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</si>
  <si>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</si>
  <si>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</si>
  <si>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</si>
  <si>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</si>
  <si>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</si>
  <si>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</si>
  <si>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</si>
  <si>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</si>
  <si>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</si>
  <si>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</si>
  <si>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</si>
  <si>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</si>
  <si>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</si>
  <si>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</si>
  <si>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</si>
  <si>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</si>
  <si>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</si>
  <si>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</si>
  <si>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</si>
  <si>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</si>
  <si>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</si>
  <si>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</si>
  <si>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</si>
  <si>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</si>
  <si>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</si>
  <si>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</si>
  <si>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</si>
  <si>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</si>
  <si>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</si>
  <si>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</si>
  <si>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</si>
  <si>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</si>
  <si>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</si>
  <si>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</si>
  <si>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</si>
  <si>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</si>
  <si>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</si>
  <si>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</si>
  <si>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</si>
  <si>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</si>
  <si>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</si>
  <si>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</si>
  <si>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</si>
  <si>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</si>
  <si>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</si>
  <si>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</si>
  <si>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</si>
  <si>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</si>
  <si>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</si>
  <si>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</si>
  <si>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</si>
  <si>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</si>
  <si>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</si>
  <si>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</si>
  <si>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</si>
  <si>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</si>
  <si>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</si>
  <si>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</si>
  <si>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</si>
  <si>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</si>
  <si>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</si>
  <si>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</si>
  <si>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</si>
  <si>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</si>
  <si>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</si>
  <si>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</si>
  <si>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</si>
  <si>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</si>
  <si>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</si>
  <si>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</si>
  <si>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</si>
  <si>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</si>
  <si>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</si>
  <si>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</si>
  <si>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</si>
  <si>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</si>
  <si>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</si>
  <si>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</si>
  <si>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</si>
  <si>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</si>
  <si>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</si>
  <si>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</si>
  <si>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</si>
  <si>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</si>
  <si>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</si>
  <si>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</si>
  <si>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</si>
  <si>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</si>
  <si>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</si>
  <si>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</si>
  <si>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</si>
  <si>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</si>
  <si>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</si>
  <si>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</si>
  <si>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</si>
  <si>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</si>
  <si>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</si>
  <si>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</si>
  <si>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</si>
  <si>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</si>
  <si>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</si>
  <si>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</si>
  <si>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</si>
  <si>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</si>
  <si>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</si>
  <si>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</si>
  <si>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</si>
  <si>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</si>
  <si>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</si>
  <si>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</si>
  <si>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</si>
  <si>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</si>
  <si>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</si>
  <si>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</si>
  <si>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</si>
  <si>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</si>
  <si>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</si>
  <si>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</si>
  <si>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</si>
  <si>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</si>
  <si>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</si>
  <si>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</si>
  <si>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</si>
  <si>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</si>
  <si>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</si>
  <si>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</si>
  <si>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</si>
  <si>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</si>
  <si>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</si>
  <si>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</si>
  <si>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</si>
  <si>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</si>
  <si>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</si>
  <si>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</si>
  <si>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</si>
  <si>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</si>
  <si>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</si>
  <si>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</si>
  <si>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</si>
  <si>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</si>
  <si>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</si>
  <si>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</si>
  <si>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</si>
  <si>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</si>
  <si>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</si>
  <si>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</si>
  <si>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</si>
  <si>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</si>
  <si>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</si>
  <si>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</si>
  <si>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</si>
  <si>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</si>
  <si>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</si>
  <si>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</si>
  <si>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</si>
  <si>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</si>
  <si>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</si>
  <si>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</si>
  <si>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</si>
  <si>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</si>
  <si>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</si>
  <si>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</si>
  <si>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</si>
  <si>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</si>
  <si>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</si>
  <si>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</si>
  <si>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</si>
  <si>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</si>
  <si>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</si>
  <si>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</si>
  <si>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</si>
  <si>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</si>
  <si>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</si>
  <si>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</si>
  <si>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</si>
  <si>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</si>
  <si>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</si>
  <si>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</si>
  <si>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</si>
  <si>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</si>
  <si>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</si>
  <si>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</si>
  <si>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</si>
  <si>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</si>
  <si>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</si>
  <si>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</si>
  <si>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</si>
  <si>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</si>
  <si>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</si>
  <si>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</si>
  <si>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</si>
  <si>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</si>
  <si>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</si>
  <si>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</si>
  <si>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</si>
  <si>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</si>
  <si>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</si>
  <si>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</si>
  <si>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</si>
  <si>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</si>
  <si>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</si>
  <si>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</si>
  <si>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</si>
  <si>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</si>
  <si>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</si>
  <si>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</si>
  <si>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</si>
  <si>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</si>
  <si>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</si>
  <si>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</si>
  <si>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</si>
  <si>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</si>
  <si>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</si>
  <si>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</si>
  <si>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</si>
  <si>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</si>
  <si>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</si>
  <si>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</si>
  <si>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</si>
  <si>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</si>
  <si>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</si>
  <si>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</si>
  <si>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</si>
  <si>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</si>
  <si>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</si>
  <si>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</si>
  <si>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</si>
  <si>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</si>
  <si>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</si>
  <si>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</si>
  <si>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</si>
  <si>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</si>
  <si>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</si>
  <si>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</si>
  <si>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</si>
  <si>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</si>
  <si>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</si>
  <si>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</si>
  <si>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</si>
  <si>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</si>
  <si>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</si>
  <si>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</si>
  <si>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</si>
  <si>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</si>
  <si>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</si>
  <si>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</si>
  <si>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</si>
  <si>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</si>
  <si>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</si>
  <si>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</si>
  <si>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</si>
  <si>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</si>
  <si>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</si>
  <si>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</si>
  <si>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</si>
  <si>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</si>
  <si>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</si>
  <si>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</si>
  <si>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</si>
  <si>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</si>
  <si>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</si>
  <si>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</si>
  <si>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</si>
  <si>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</si>
  <si>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</si>
  <si>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</si>
  <si>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</si>
  <si>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</si>
  <si>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</si>
  <si>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</si>
  <si>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</si>
  <si>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</si>
  <si>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</si>
  <si>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</si>
  <si>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</si>
  <si>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</si>
  <si>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</si>
  <si>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</si>
  <si>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</si>
  <si>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</si>
  <si>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</si>
  <si>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</si>
  <si>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</si>
  <si>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</si>
  <si>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</si>
  <si>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</si>
  <si>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</si>
  <si>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</si>
  <si>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</si>
  <si>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</si>
  <si>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</si>
  <si>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</si>
  <si>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</si>
  <si>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</si>
  <si>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</si>
  <si>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</si>
  <si>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</si>
  <si>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</si>
  <si>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</si>
  <si>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</si>
  <si>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</si>
  <si>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</si>
  <si>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</si>
  <si>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</si>
  <si>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</si>
  <si>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</si>
  <si>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</si>
  <si>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</si>
  <si>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</si>
  <si>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</si>
  <si>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</si>
  <si>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</si>
  <si>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</si>
  <si>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</si>
  <si>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</si>
  <si>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</si>
  <si>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</si>
  <si>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</si>
  <si>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</si>
  <si>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</si>
  <si>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</si>
  <si>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</si>
  <si>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</si>
  <si>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</si>
  <si>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</si>
  <si>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</si>
  <si>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</si>
  <si>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</si>
  <si>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</si>
  <si>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</si>
  <si>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</si>
  <si>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</si>
  <si>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</si>
  <si>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</si>
  <si>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</si>
  <si>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</si>
  <si>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</si>
  <si>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</si>
  <si>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</si>
  <si>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</si>
  <si>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</si>
  <si>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</si>
  <si>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</si>
  <si>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</si>
  <si>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</si>
  <si>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</si>
  <si>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</si>
  <si>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</si>
  <si>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</si>
  <si>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</si>
  <si>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</si>
  <si>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</si>
  <si>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</si>
  <si>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</si>
  <si>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</si>
  <si>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</si>
  <si>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</si>
  <si>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</si>
  <si>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</si>
  <si>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</si>
  <si>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</si>
  <si>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</si>
  <si>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</si>
  <si>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</si>
  <si>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</si>
  <si>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</si>
  <si>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</si>
  <si>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</si>
  <si>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</si>
  <si>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</si>
  <si>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</si>
  <si>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</si>
  <si>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</si>
  <si>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</si>
  <si>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</si>
  <si>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</si>
  <si>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</si>
  <si>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</si>
  <si>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</si>
  <si>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</si>
  <si>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</si>
  <si>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</si>
  <si>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</si>
  <si>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</si>
  <si>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</si>
  <si>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</si>
  <si>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</si>
  <si>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</si>
  <si>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</si>
  <si>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</si>
  <si>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</si>
  <si>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</si>
  <si>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</si>
  <si>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</si>
  <si>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</si>
  <si>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</si>
  <si>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</si>
  <si>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</si>
  <si>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</si>
  <si>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</si>
  <si>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</si>
  <si>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</si>
  <si>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</si>
  <si>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</si>
  <si>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</si>
  <si>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</si>
  <si>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</si>
  <si>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</si>
  <si>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</si>
  <si>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</si>
  <si>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</si>
  <si>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</si>
  <si>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</si>
  <si>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</si>
  <si>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</si>
  <si>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</si>
  <si>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</si>
  <si>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</si>
  <si>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</si>
  <si>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</si>
  <si>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</si>
  <si>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</si>
  <si>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</si>
  <si>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</si>
  <si>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</si>
  <si>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</si>
  <si>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</si>
  <si>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</si>
  <si>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</si>
  <si>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</si>
  <si>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</si>
  <si>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</si>
  <si>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</si>
  <si>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</si>
  <si>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</si>
  <si>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</si>
  <si>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</si>
  <si>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</si>
  <si>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</si>
  <si>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</si>
  <si>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</si>
  <si>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</si>
  <si>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</si>
  <si>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</si>
  <si>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</si>
  <si>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</si>
  <si>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</si>
  <si>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</si>
  <si>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</si>
  <si>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</si>
  <si>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</si>
  <si>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</si>
  <si>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</si>
  <si>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</si>
  <si>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</si>
  <si>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</si>
  <si>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</si>
  <si>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</si>
  <si>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</si>
  <si>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</si>
  <si>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</si>
  <si>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</si>
  <si>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</si>
  <si>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</si>
  <si>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</si>
  <si>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</si>
  <si>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</si>
  <si>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</si>
  <si>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</si>
  <si>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</si>
  <si>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</si>
  <si>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</si>
  <si>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</si>
  <si>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</si>
  <si>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</si>
  <si>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</si>
  <si>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</si>
  <si>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</si>
  <si>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</si>
  <si>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</si>
  <si>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</si>
  <si>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</si>
  <si>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</si>
  <si>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</si>
  <si>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</si>
  <si>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</si>
  <si>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</si>
  <si>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</si>
  <si>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</si>
  <si>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</si>
  <si>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</si>
  <si>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</si>
  <si>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</si>
  <si>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</si>
  <si>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</si>
  <si>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</si>
  <si>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</si>
  <si>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</si>
  <si>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</si>
  <si>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</si>
  <si>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</si>
  <si>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</si>
  <si>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</si>
  <si>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</si>
  <si>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</si>
  <si>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</si>
  <si>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</si>
  <si>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</si>
  <si>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</si>
  <si>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</si>
  <si>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</si>
  <si>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</si>
  <si>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</si>
  <si>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</si>
  <si>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</si>
  <si>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</si>
  <si>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</si>
  <si>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</si>
  <si>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</si>
  <si>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</si>
  <si>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</si>
  <si>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</si>
  <si>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</si>
  <si>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</si>
  <si>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</si>
  <si>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</si>
  <si>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</si>
  <si>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</si>
  <si>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</si>
  <si>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</si>
  <si>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</si>
  <si>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</si>
  <si>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</si>
  <si>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</si>
  <si>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</si>
  <si>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</si>
  <si>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</si>
  <si>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</si>
  <si>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</si>
  <si>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</si>
  <si>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</si>
  <si>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</si>
  <si>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</si>
  <si>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</si>
  <si>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</si>
  <si>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</si>
  <si>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</si>
  <si>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</si>
  <si>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</si>
  <si>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</si>
  <si>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</si>
  <si>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</si>
  <si>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</si>
  <si>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</si>
  <si>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</si>
  <si>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</si>
  <si>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</si>
  <si>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</si>
  <si>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</si>
  <si>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</si>
  <si>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</si>
  <si>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</si>
  <si>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</si>
  <si>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</si>
  <si>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</si>
  <si>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</si>
  <si>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</si>
  <si>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</si>
  <si>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</si>
  <si>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</si>
  <si>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</si>
  <si>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</si>
  <si>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</si>
  <si>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</si>
  <si>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</si>
  <si>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</si>
  <si>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</si>
  <si>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</si>
  <si>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</si>
  <si>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</si>
  <si>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</si>
  <si>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</si>
  <si>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</si>
  <si>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</si>
  <si>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</si>
  <si>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</si>
  <si>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</si>
  <si>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</si>
  <si>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</si>
  <si>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</si>
  <si>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</si>
  <si>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</si>
  <si>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</si>
  <si>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</si>
  <si>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</si>
  <si>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</si>
  <si>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</si>
  <si>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</si>
  <si>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</si>
  <si>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</si>
  <si>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</si>
  <si>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</si>
  <si>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</si>
  <si>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</si>
  <si>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</si>
  <si>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</si>
  <si>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</si>
  <si>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</si>
  <si>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</si>
  <si>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</si>
  <si>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</si>
  <si>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</si>
  <si>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</si>
  <si>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</si>
  <si>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</si>
  <si>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</si>
  <si>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</si>
  <si>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</si>
  <si>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</si>
  <si>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</si>
  <si>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</si>
  <si>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</si>
  <si>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</si>
  <si>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</si>
  <si>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</si>
  <si>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</si>
  <si>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</si>
  <si>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</si>
  <si>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</si>
  <si>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</si>
  <si>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</si>
  <si>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</si>
  <si>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</si>
  <si>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</si>
  <si>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</si>
  <si>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</si>
  <si>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</si>
  <si>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</si>
  <si>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</si>
  <si>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</si>
  <si>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</si>
  <si>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</si>
  <si>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</si>
  <si>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</si>
  <si>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</si>
  <si>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</si>
  <si>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</si>
  <si>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</si>
  <si>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</si>
  <si>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</si>
  <si>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</si>
  <si>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</si>
  <si>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</si>
  <si>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</si>
  <si>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</si>
  <si>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</si>
  <si>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</si>
  <si>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</si>
  <si>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</si>
  <si>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</si>
  <si>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</si>
  <si>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</si>
  <si>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</si>
  <si>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</si>
  <si>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</si>
  <si>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</si>
  <si>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</si>
  <si>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</si>
  <si>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</si>
  <si>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</si>
  <si>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</si>
  <si>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</si>
  <si>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</si>
  <si>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</si>
  <si>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</si>
  <si>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</si>
  <si>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</si>
  <si>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</si>
  <si>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</si>
  <si>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</si>
  <si>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</si>
  <si>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</si>
  <si>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</si>
  <si>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</si>
  <si>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</si>
  <si>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</si>
  <si>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</si>
  <si>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</si>
  <si>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</si>
  <si>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</si>
  <si>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</si>
  <si>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</si>
  <si>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</si>
  <si>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</si>
  <si>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</si>
  <si>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</si>
  <si>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</si>
  <si>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</si>
  <si>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</si>
  <si>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</si>
  <si>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</si>
  <si>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</si>
  <si>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</si>
  <si>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</si>
  <si>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</si>
  <si>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</si>
  <si>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</si>
  <si>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</si>
  <si>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</si>
  <si>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</si>
  <si>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</si>
  <si>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</si>
  <si>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</si>
  <si>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</si>
  <si>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</si>
  <si>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</si>
  <si>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</si>
  <si>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</si>
  <si>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</si>
  <si>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</si>
  <si>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</si>
  <si>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</si>
  <si>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</si>
  <si>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</si>
  <si>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</si>
  <si>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</si>
  <si>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</si>
  <si>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</si>
  <si>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</si>
  <si>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</si>
  <si>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</si>
  <si>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</si>
  <si>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</si>
  <si>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</si>
  <si>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</si>
  <si>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</si>
  <si>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</si>
  <si>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</si>
  <si>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</si>
  <si>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</si>
  <si>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</si>
  <si>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</si>
  <si>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</si>
  <si>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</si>
  <si>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</si>
  <si>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</si>
  <si>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</si>
  <si>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</si>
  <si>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</si>
  <si>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</si>
  <si>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</si>
  <si>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</si>
  <si>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</si>
  <si>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</si>
  <si>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</si>
  <si>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</si>
  <si>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</si>
  <si>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</si>
  <si>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</si>
  <si>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</si>
  <si>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</si>
  <si>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</si>
  <si>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</si>
  <si>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</si>
  <si>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</si>
  <si>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</si>
  <si>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</si>
  <si>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</si>
  <si>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</si>
  <si>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</si>
  <si>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</si>
  <si>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</si>
  <si>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</si>
  <si>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</si>
  <si>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</si>
  <si>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</si>
  <si>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</si>
  <si>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</si>
  <si>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</si>
  <si>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</si>
  <si>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</si>
  <si>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</si>
  <si>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</si>
  <si>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</si>
  <si>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</si>
  <si>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</si>
  <si>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</si>
  <si>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</si>
  <si>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</si>
  <si>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</si>
  <si>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</si>
  <si>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</si>
  <si>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</si>
  <si>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</si>
  <si>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</si>
  <si>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</si>
  <si>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</si>
  <si>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</si>
  <si>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</si>
  <si>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</si>
  <si>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</si>
  <si>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</si>
  <si>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</si>
  <si>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</si>
  <si>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</si>
  <si>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</si>
  <si>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</si>
  <si>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</si>
  <si>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</si>
  <si>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</si>
  <si>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</si>
  <si>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</si>
  <si>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</si>
  <si>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</si>
  <si>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</si>
  <si>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</si>
  <si>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</si>
  <si>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</si>
  <si>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</si>
  <si>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</si>
  <si>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</si>
  <si>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</si>
  <si>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</si>
  <si>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</si>
  <si>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</si>
  <si>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</si>
  <si>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</si>
  <si>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</si>
  <si>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</si>
  <si>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</si>
  <si>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</si>
  <si>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</si>
  <si>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</si>
  <si>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</si>
  <si>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</si>
  <si>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</si>
  <si>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</si>
  <si>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</si>
  <si>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</si>
  <si>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</si>
  <si>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</si>
  <si>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</si>
  <si>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</si>
  <si>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</si>
  <si>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</si>
  <si>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</si>
  <si>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</si>
  <si>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</si>
  <si>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</si>
  <si>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</si>
  <si>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</si>
  <si>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</si>
  <si>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</si>
  <si>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</si>
  <si>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</si>
  <si>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</si>
  <si>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</si>
  <si>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</si>
  <si>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</si>
  <si>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</si>
  <si>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</si>
  <si>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</si>
  <si>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</si>
  <si>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</si>
  <si>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</si>
  <si>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</si>
  <si>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</si>
  <si>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</si>
  <si>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</si>
  <si>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</si>
  <si>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</si>
  <si>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</si>
  <si>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</si>
  <si>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</si>
  <si>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</si>
  <si>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</si>
  <si>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</si>
  <si>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</si>
  <si>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</si>
  <si>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</si>
  <si>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</si>
  <si>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</si>
  <si>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</si>
  <si>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</si>
  <si>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</si>
  <si>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</si>
  <si>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</si>
  <si>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</si>
  <si>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</si>
  <si>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</si>
  <si>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</si>
  <si>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</si>
  <si>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</si>
  <si>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</si>
  <si>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</si>
  <si>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</si>
  <si>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</si>
  <si>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</si>
  <si>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</si>
  <si>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</si>
  <si>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</si>
  <si>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</si>
  <si>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</si>
  <si>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</si>
  <si>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</si>
  <si>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</si>
  <si>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</si>
  <si>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</si>
  <si>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</si>
  <si>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</si>
  <si>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</si>
  <si>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</si>
  <si>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</si>
  <si>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</si>
  <si>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</si>
  <si>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</si>
  <si>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</si>
  <si>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</si>
  <si>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</si>
  <si>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</si>
  <si>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</si>
  <si>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</si>
  <si>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</si>
  <si>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</si>
  <si>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</si>
  <si>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</si>
  <si>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</si>
  <si>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</si>
  <si>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</si>
  <si>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</si>
  <si>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</si>
  <si>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</si>
  <si>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</si>
  <si>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</si>
  <si>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</si>
  <si>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</si>
  <si>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</si>
  <si>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</si>
  <si>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</si>
  <si>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</si>
  <si>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</si>
  <si>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</si>
  <si>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</si>
  <si>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</si>
  <si>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</si>
  <si>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</si>
  <si>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</si>
  <si>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</si>
  <si>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</si>
  <si>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</si>
  <si>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</si>
  <si>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</si>
  <si>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</si>
  <si>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</si>
  <si>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</si>
  <si>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</si>
  <si>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</si>
  <si>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</si>
  <si>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</si>
  <si>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</si>
  <si>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</si>
  <si>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</si>
  <si>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</si>
  <si>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</si>
  <si>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</si>
  <si>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</si>
  <si>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</si>
  <si>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</si>
  <si>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</si>
  <si>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</si>
  <si>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</si>
  <si>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</si>
  <si>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</si>
  <si>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</si>
  <si>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</si>
  <si>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</si>
  <si>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</si>
  <si>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</si>
  <si>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</si>
  <si>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</si>
  <si>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</si>
  <si>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</si>
  <si>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</si>
  <si>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</si>
  <si>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</si>
  <si>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</si>
  <si>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</si>
  <si>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</si>
  <si>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</si>
  <si>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</si>
  <si>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</si>
  <si>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</si>
  <si>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</si>
  <si>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</si>
  <si>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</si>
  <si>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</si>
  <si>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</si>
  <si>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</si>
  <si>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</si>
  <si>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</si>
  <si>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</si>
  <si>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</si>
  <si>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</si>
  <si>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</si>
  <si>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</si>
  <si>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</si>
  <si>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</si>
  <si>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</si>
  <si>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</si>
  <si>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</si>
  <si>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</si>
  <si>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</si>
  <si>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</si>
  <si>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</si>
  <si>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</si>
  <si>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</si>
  <si>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</si>
  <si>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</si>
  <si>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</si>
  <si>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</si>
  <si>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</si>
  <si>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</si>
  <si>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</si>
  <si>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</si>
  <si>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</si>
  <si>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</si>
  <si>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</si>
  <si>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</si>
  <si>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</si>
  <si>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</si>
  <si>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</si>
  <si>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</si>
  <si>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</si>
  <si>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</si>
  <si>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</si>
  <si>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</si>
  <si>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</si>
  <si>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</si>
  <si>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</si>
  <si>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</si>
  <si>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</si>
  <si>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</si>
  <si>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</si>
  <si>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</si>
  <si>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</si>
  <si>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</si>
  <si>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</si>
  <si>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</si>
  <si>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</si>
  <si>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</si>
  <si>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</si>
  <si>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</si>
  <si>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</si>
  <si>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</si>
  <si>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</si>
  <si>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</si>
  <si>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</si>
  <si>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</si>
  <si>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</si>
  <si>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</si>
  <si>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</si>
  <si>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</si>
  <si>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</si>
  <si>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</si>
  <si>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</si>
  <si>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</si>
  <si>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</si>
  <si>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</si>
  <si>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</si>
  <si>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</si>
  <si>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</si>
  <si>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</si>
  <si>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</si>
  <si>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</si>
  <si>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</si>
  <si>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</si>
  <si>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</si>
  <si>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</si>
  <si>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</si>
  <si>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</si>
  <si>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</si>
  <si>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</si>
  <si>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</si>
  <si>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</si>
  <si>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</si>
  <si>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</si>
  <si>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</si>
  <si>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</si>
  <si>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</si>
  <si>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</si>
  <si>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</si>
  <si>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</si>
  <si>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</si>
  <si>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</si>
  <si>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</si>
  <si>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</si>
  <si>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</si>
  <si>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</si>
  <si>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</si>
  <si>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</si>
  <si>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</si>
  <si>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</si>
  <si>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</si>
  <si>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</si>
  <si>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</si>
  <si>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</si>
  <si>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</si>
  <si>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</si>
  <si>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</si>
  <si>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</si>
  <si>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</si>
  <si>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</si>
  <si>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</si>
  <si>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</si>
  <si>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</si>
  <si>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</si>
  <si>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</si>
  <si>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</si>
  <si>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</si>
  <si>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</si>
  <si>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</si>
  <si>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</si>
  <si>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</si>
  <si>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</si>
  <si>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</si>
  <si>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</si>
  <si>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</si>
  <si>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</si>
  <si>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</si>
  <si>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</si>
  <si>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</si>
  <si>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</si>
  <si>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</si>
  <si>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</si>
  <si>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</si>
  <si>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</si>
  <si>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</si>
  <si>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</si>
  <si>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</si>
  <si>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</si>
  <si>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</si>
  <si>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</si>
  <si>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</si>
  <si>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</si>
  <si>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</si>
  <si>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</si>
  <si>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</si>
  <si>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</si>
  <si>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</si>
  <si>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</si>
  <si>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</si>
  <si>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</si>
  <si>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</si>
  <si>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</si>
  <si>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</si>
  <si>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</si>
  <si>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</si>
  <si>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</si>
  <si>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</si>
  <si>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</si>
  <si>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</si>
  <si>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</si>
  <si>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</si>
  <si>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</si>
  <si>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</si>
  <si>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</si>
  <si>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</si>
  <si>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</si>
  <si>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</si>
  <si>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</si>
  <si>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</si>
  <si>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</si>
  <si>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</si>
  <si>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</si>
  <si>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</si>
  <si>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</si>
  <si>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</si>
  <si>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</si>
  <si>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</si>
  <si>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</si>
  <si>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</si>
  <si>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</si>
  <si>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</si>
  <si>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</si>
  <si>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</si>
  <si>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</si>
  <si>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</si>
  <si>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</si>
  <si>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</si>
  <si>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</si>
  <si>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</si>
  <si>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</si>
  <si>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</si>
  <si>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</si>
  <si>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</si>
  <si>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</si>
  <si>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</si>
  <si>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</si>
  <si>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</si>
  <si>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</si>
  <si>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</si>
  <si>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</si>
  <si>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</si>
  <si>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</si>
  <si>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</si>
  <si>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</si>
  <si>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</si>
  <si>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</si>
  <si>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</si>
  <si>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</si>
  <si>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</si>
  <si>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</si>
  <si>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</si>
  <si>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</si>
  <si>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</si>
  <si>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</si>
  <si>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</si>
  <si>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</si>
  <si>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</si>
  <si>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</si>
  <si>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</si>
  <si>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</si>
  <si>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</si>
  <si>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</si>
  <si>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</si>
  <si>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</si>
  <si>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</si>
  <si>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</si>
  <si>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</si>
  <si>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</si>
  <si>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</si>
  <si>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</si>
  <si>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</si>
  <si>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</si>
  <si>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</si>
  <si>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</si>
  <si>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</si>
  <si>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</si>
  <si>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</si>
  <si>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</si>
  <si>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</si>
  <si>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</si>
  <si>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</si>
  <si>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</si>
  <si>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</si>
  <si>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</si>
  <si>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</si>
  <si>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</si>
  <si>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</si>
  <si>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</si>
  <si>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</si>
  <si>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</si>
  <si>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</si>
  <si>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</si>
  <si>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</si>
  <si>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</si>
  <si>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</si>
  <si>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</si>
  <si>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</si>
  <si>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</si>
  <si>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</si>
  <si>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</si>
  <si>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</si>
  <si>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</si>
  <si>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</si>
  <si>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</si>
  <si>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</si>
  <si>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</si>
  <si>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</si>
  <si>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</si>
  <si>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</si>
  <si>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</si>
  <si>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</si>
  <si>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</si>
  <si>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</si>
  <si>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</si>
  <si>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</si>
  <si>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</si>
  <si>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</si>
  <si>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</si>
  <si>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</si>
  <si>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</si>
  <si>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</si>
  <si>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</si>
  <si>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</si>
  <si>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</si>
  <si>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</si>
  <si>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</si>
  <si>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</si>
  <si>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</si>
  <si>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</si>
  <si>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</si>
  <si>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</si>
  <si>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</si>
  <si>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</si>
  <si>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</si>
  <si>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</si>
  <si>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</si>
  <si>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</si>
  <si>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</si>
  <si>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</si>
  <si>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</si>
  <si>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</si>
  <si>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</si>
  <si>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</si>
  <si>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</si>
  <si>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</si>
  <si>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</si>
  <si>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</si>
  <si>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</si>
  <si>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</si>
  <si>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</si>
  <si>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</si>
  <si>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</si>
  <si>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</si>
  <si>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</si>
  <si>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</si>
  <si>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</si>
  <si>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</si>
  <si>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</si>
  <si>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</si>
  <si>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</si>
  <si>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</si>
  <si>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</si>
  <si>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</si>
  <si>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</si>
  <si>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</si>
  <si>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</si>
  <si>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</si>
  <si>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</si>
  <si>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</si>
  <si>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</si>
  <si>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</si>
  <si>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</si>
  <si>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</si>
  <si>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</si>
  <si>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</si>
  <si>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</si>
  <si>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</si>
  <si>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</si>
  <si>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</si>
  <si>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</si>
  <si>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</si>
  <si>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</si>
  <si>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</si>
  <si>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</si>
  <si>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</si>
  <si>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</si>
  <si>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</si>
  <si>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</si>
  <si>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</si>
  <si>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</si>
  <si>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</si>
  <si>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</si>
  <si>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</si>
  <si>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</si>
  <si>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</si>
  <si>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</si>
  <si>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</si>
  <si>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</si>
  <si>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</si>
  <si>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</si>
  <si>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</si>
  <si>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</si>
  <si>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</si>
  <si>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</si>
  <si>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</si>
  <si>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</si>
  <si>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</si>
  <si>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</si>
  <si>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</si>
  <si>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</si>
  <si>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</si>
  <si>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</si>
  <si>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</si>
  <si>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</si>
  <si>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</si>
  <si>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</si>
  <si>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</si>
  <si>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</si>
  <si>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</si>
  <si>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</si>
  <si>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</si>
  <si>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</si>
  <si>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</si>
  <si>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</si>
  <si>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</si>
  <si>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</si>
  <si>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</si>
  <si>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</si>
  <si>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</si>
  <si>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</si>
  <si>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</si>
  <si>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</si>
  <si>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</si>
  <si>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</si>
  <si>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</si>
  <si>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</si>
  <si>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</si>
  <si>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</si>
  <si>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</si>
  <si>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</si>
  <si>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</si>
  <si>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</si>
  <si>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</si>
  <si>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</si>
  <si>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</si>
  <si>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</si>
  <si>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</si>
  <si>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</si>
  <si>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</si>
  <si>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</si>
  <si>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</si>
  <si>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</si>
  <si>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</si>
  <si>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</si>
  <si>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</si>
  <si>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</si>
  <si>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</si>
  <si>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</si>
  <si>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</si>
  <si>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</si>
  <si>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</si>
  <si>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</si>
  <si>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</si>
  <si>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</si>
  <si>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</si>
  <si>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</si>
  <si>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</si>
  <si>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</si>
  <si>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</si>
  <si>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</si>
  <si>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</si>
  <si>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</si>
  <si>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</si>
  <si>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</si>
  <si>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</si>
  <si>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</si>
  <si>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</si>
  <si>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</si>
  <si>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</si>
  <si>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</si>
  <si>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</si>
  <si>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</si>
  <si>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</si>
  <si>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</si>
  <si>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</si>
  <si>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</si>
  <si>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</si>
  <si>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</si>
  <si>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</si>
  <si>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</si>
  <si>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</si>
  <si>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</si>
  <si>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</si>
  <si>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</si>
  <si>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</si>
  <si>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</si>
  <si>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</si>
  <si>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</si>
  <si>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</si>
  <si>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</si>
  <si>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</si>
  <si>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</si>
  <si>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</si>
  <si>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</si>
  <si>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</si>
  <si>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</si>
  <si>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</si>
  <si>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</si>
  <si>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</si>
  <si>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</si>
  <si>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</si>
  <si>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</si>
  <si>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</si>
  <si>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</si>
  <si>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</si>
  <si>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</si>
  <si>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</si>
  <si>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</si>
  <si>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</si>
  <si>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</si>
  <si>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</si>
  <si>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</si>
  <si>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</si>
  <si>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</si>
  <si>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</si>
  <si>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</si>
  <si>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</si>
  <si>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</si>
  <si>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</si>
  <si>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</si>
  <si>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</si>
  <si>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</si>
  <si>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</si>
  <si>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</si>
  <si>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</si>
  <si>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</si>
  <si>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</si>
  <si>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</si>
  <si>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</si>
  <si>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</si>
  <si>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</si>
  <si>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</si>
  <si>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</si>
  <si>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</si>
  <si>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</si>
  <si>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</si>
  <si>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</si>
  <si>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</si>
  <si>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</si>
  <si>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</si>
  <si>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</si>
  <si>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</si>
  <si>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</si>
  <si>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</si>
  <si>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</si>
  <si>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</si>
  <si>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</si>
  <si>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</si>
  <si>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</si>
  <si>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</si>
  <si>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</si>
  <si>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</si>
  <si>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</si>
  <si>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</si>
  <si>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</si>
  <si>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</si>
  <si>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</si>
  <si>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</si>
  <si>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</si>
  <si>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</si>
  <si>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</si>
  <si>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</si>
  <si>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</si>
  <si>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</si>
  <si>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</si>
  <si>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</si>
  <si>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</si>
  <si>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</si>
  <si>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</si>
  <si>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</si>
  <si>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</si>
  <si>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</si>
  <si>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</si>
  <si>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</si>
  <si>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</si>
  <si>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</si>
  <si>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</si>
  <si>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</si>
  <si>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</si>
  <si>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</si>
  <si>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</si>
  <si>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</si>
  <si>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</si>
  <si>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</si>
  <si>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</si>
  <si>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</si>
  <si>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</si>
  <si>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</si>
  <si>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</si>
  <si>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</si>
  <si>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</si>
  <si>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</si>
  <si>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</si>
  <si>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</si>
  <si>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</si>
  <si>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</si>
  <si>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</si>
  <si>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</si>
  <si>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</si>
  <si>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</si>
  <si>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</si>
  <si>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</si>
  <si>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</si>
  <si>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</si>
  <si>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</si>
  <si>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</si>
  <si>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</si>
  <si>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</si>
  <si>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</si>
  <si>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</si>
  <si>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</si>
  <si>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</si>
  <si>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</si>
  <si>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</si>
  <si>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</si>
  <si>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</si>
  <si>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</si>
  <si>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</si>
  <si>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</si>
  <si>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</si>
  <si>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</si>
  <si>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</si>
  <si>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</si>
  <si>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</si>
  <si>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</si>
  <si>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</si>
  <si>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</si>
  <si>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</si>
  <si>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</si>
  <si>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</si>
  <si>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</si>
  <si>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</si>
  <si>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</si>
  <si>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</si>
  <si>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</si>
  <si>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</si>
  <si>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</si>
  <si>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</si>
  <si>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</si>
  <si>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</si>
  <si>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</si>
  <si>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</si>
  <si>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</si>
  <si>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</si>
  <si>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</si>
  <si>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</si>
  <si>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</si>
  <si>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</si>
  <si>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</si>
  <si>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</si>
  <si>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</si>
  <si>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</si>
  <si>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</si>
  <si>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</si>
  <si>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</si>
  <si>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</si>
  <si>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</si>
  <si>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</si>
  <si>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</si>
  <si>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</si>
  <si>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</si>
  <si>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</si>
  <si>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</si>
  <si>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</si>
  <si>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</si>
  <si>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</si>
  <si>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</si>
  <si>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</si>
  <si>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</si>
  <si>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</si>
  <si>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</si>
  <si>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</si>
  <si>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</si>
  <si>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</si>
  <si>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</si>
  <si>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</si>
  <si>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</si>
  <si>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</si>
  <si>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</si>
  <si>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</si>
  <si>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</si>
  <si>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</si>
  <si>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</si>
  <si>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</si>
  <si>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</si>
  <si>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</si>
  <si>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</si>
  <si>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</si>
  <si>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</si>
  <si>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</si>
  <si>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</si>
  <si>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</si>
  <si>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</si>
  <si>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</si>
  <si>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</si>
  <si>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</si>
  <si>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</si>
  <si>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</si>
  <si>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</si>
  <si>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</si>
  <si>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</si>
  <si>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</si>
  <si>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</si>
  <si>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</si>
  <si>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</si>
  <si>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</si>
  <si>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</si>
  <si>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</si>
  <si>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</si>
  <si>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</si>
  <si>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</si>
  <si>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</si>
  <si>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</si>
  <si>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</si>
  <si>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</si>
  <si>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</si>
  <si>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</si>
  <si>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</si>
  <si>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</si>
  <si>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</si>
  <si>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</si>
  <si>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</si>
  <si>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</si>
  <si>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</si>
  <si>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</si>
  <si>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</si>
  <si>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</si>
  <si>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</si>
  <si>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</si>
  <si>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</si>
  <si>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</si>
  <si>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</si>
  <si>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</si>
  <si>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</si>
  <si>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</si>
  <si>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</si>
  <si>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</si>
  <si>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</si>
  <si>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</si>
  <si>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</si>
  <si>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</si>
  <si>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</si>
  <si>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</si>
  <si>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</si>
  <si>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</si>
  <si>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</si>
  <si>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</si>
  <si>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</si>
  <si>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</si>
  <si>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</si>
  <si>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</si>
  <si>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</si>
  <si>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</si>
  <si>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</si>
  <si>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</si>
  <si>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</si>
  <si>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</si>
  <si>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</si>
  <si>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</si>
  <si>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</si>
  <si>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</si>
  <si>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</si>
  <si>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</si>
  <si>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</si>
  <si>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</si>
  <si>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</si>
  <si>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</si>
  <si>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</si>
  <si>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</si>
  <si>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</si>
  <si>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</si>
  <si>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</si>
  <si>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</si>
  <si>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</si>
  <si>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</si>
  <si>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</si>
  <si>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</si>
  <si>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</si>
  <si>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</si>
  <si>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</si>
  <si>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</si>
  <si>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</si>
  <si>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</si>
  <si>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</si>
  <si>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</si>
  <si>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</si>
  <si>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</si>
  <si>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</si>
  <si>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</si>
  <si>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</si>
  <si>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</si>
  <si>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</si>
  <si>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</si>
  <si>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</si>
  <si>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</si>
  <si>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</si>
  <si>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</si>
  <si>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</si>
  <si>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</si>
  <si>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</si>
  <si>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</si>
  <si>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</si>
  <si>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</si>
  <si>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</si>
  <si>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</si>
  <si>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</si>
  <si>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</si>
  <si>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</si>
  <si>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</si>
  <si>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</si>
  <si>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</si>
  <si>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</si>
  <si>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</si>
  <si>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</si>
  <si>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</si>
  <si>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</si>
  <si>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</si>
  <si>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</si>
  <si>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</si>
  <si>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</si>
  <si>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</si>
  <si>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</si>
  <si>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</si>
  <si>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</si>
  <si>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</si>
  <si>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</si>
  <si>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</si>
  <si>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</si>
  <si>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</si>
  <si>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</si>
  <si>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</si>
  <si>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</si>
  <si>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</si>
  <si>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</si>
  <si>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</si>
  <si>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</si>
  <si>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</si>
  <si>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</si>
  <si>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</si>
  <si>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</si>
  <si>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</si>
  <si>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</si>
  <si>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</si>
  <si>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</si>
  <si>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</si>
  <si>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</si>
  <si>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</si>
  <si>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</si>
  <si>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</si>
  <si>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</si>
  <si>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</si>
  <si>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</si>
  <si>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</si>
  <si>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</si>
  <si>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</si>
  <si>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</si>
  <si>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</si>
  <si>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</si>
  <si>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</si>
  <si>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</si>
  <si>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</si>
  <si>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</si>
  <si>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</si>
  <si>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</si>
  <si>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</si>
  <si>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</si>
  <si>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</si>
  <si>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</si>
  <si>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</si>
  <si>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</si>
  <si>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</si>
  <si>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</si>
  <si>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</si>
  <si>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</si>
  <si>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</si>
  <si>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</si>
  <si>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</si>
  <si>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</si>
  <si>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</si>
  <si>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</si>
  <si>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</si>
  <si>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</si>
  <si>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</si>
  <si>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</si>
  <si>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</si>
  <si>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</si>
  <si>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</si>
  <si>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</si>
  <si>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</si>
  <si>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</si>
  <si>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</si>
  <si>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</si>
  <si>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</si>
  <si>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</si>
  <si>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</si>
  <si>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</si>
  <si>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</si>
  <si>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</si>
  <si>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</si>
  <si>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</si>
  <si>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</si>
  <si>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</si>
  <si>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</si>
  <si>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</si>
  <si>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</si>
  <si>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</si>
  <si>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</si>
  <si>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</si>
  <si>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</si>
  <si>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</si>
  <si>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</si>
  <si>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</si>
  <si>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</si>
  <si>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</si>
  <si>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</si>
  <si>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</si>
  <si>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</si>
  <si>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</si>
  <si>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</si>
  <si>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</si>
  <si>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</si>
  <si>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</si>
  <si>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</si>
  <si>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</si>
  <si>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</si>
  <si>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</si>
  <si>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</si>
  <si>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</si>
  <si>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</si>
  <si>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</si>
  <si>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</si>
  <si>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</si>
  <si>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</si>
  <si>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</si>
  <si>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</si>
  <si>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</si>
  <si>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</si>
  <si>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</si>
  <si>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</si>
  <si>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</si>
  <si>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</si>
  <si>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</si>
  <si>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</si>
  <si>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</si>
  <si>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</si>
  <si>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</si>
  <si>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</si>
  <si>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</si>
  <si>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</si>
  <si>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</si>
  <si>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</si>
  <si>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</si>
  <si>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</si>
  <si>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</si>
  <si>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</si>
  <si>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</si>
  <si>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</si>
  <si>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</si>
  <si>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</si>
  <si>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</si>
  <si>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</si>
  <si>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</si>
  <si>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</si>
  <si>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</si>
  <si>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</si>
  <si>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</si>
  <si>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</si>
  <si>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</si>
  <si>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</si>
  <si>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</si>
  <si>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</si>
  <si>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</si>
  <si>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</si>
  <si>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</si>
  <si>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</si>
  <si>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</si>
  <si>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</si>
  <si>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</si>
  <si>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</si>
  <si>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</si>
  <si>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</si>
  <si>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</si>
  <si>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</si>
  <si>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</si>
  <si>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</si>
  <si>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</si>
  <si>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</si>
  <si>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</si>
  <si>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</si>
  <si>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</si>
  <si>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</si>
  <si>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</si>
  <si>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</si>
  <si>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</si>
  <si>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</si>
  <si>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</si>
  <si>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</si>
  <si>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</si>
  <si>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</si>
  <si>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</si>
  <si>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</si>
  <si>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</si>
  <si>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</si>
  <si>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</si>
  <si>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</si>
  <si>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</si>
  <si>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</si>
  <si>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</si>
  <si>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</si>
  <si>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</si>
  <si>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</si>
  <si>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</si>
  <si>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</si>
  <si>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</si>
  <si>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</si>
  <si>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</si>
  <si>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</si>
  <si>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</si>
  <si>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</si>
  <si>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</si>
  <si>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</si>
  <si>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</si>
  <si>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</si>
  <si>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</si>
  <si>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</si>
  <si>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</si>
  <si>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</si>
  <si>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</si>
  <si>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</si>
  <si>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</si>
  <si>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</si>
  <si>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</si>
  <si>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</si>
  <si>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</si>
  <si>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</si>
  <si>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</si>
  <si>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</si>
  <si>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</si>
  <si>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</si>
  <si>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</si>
  <si>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</si>
  <si>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</si>
  <si>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</si>
  <si>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</si>
  <si>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</si>
  <si>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</si>
  <si>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</si>
  <si>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</si>
  <si>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</si>
  <si>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</si>
  <si>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</si>
  <si>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</si>
  <si>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</si>
  <si>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</si>
  <si>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</si>
  <si>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</si>
  <si>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</si>
  <si>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</si>
  <si>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</si>
  <si>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</si>
  <si>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</si>
  <si>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</si>
  <si>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</si>
  <si>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</si>
  <si>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</si>
  <si>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</si>
  <si>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</si>
  <si>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</si>
  <si>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</si>
  <si>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</si>
  <si>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</si>
  <si>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</si>
  <si>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</si>
  <si>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</si>
  <si>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</si>
  <si>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</si>
  <si>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</si>
  <si>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</si>
  <si>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</si>
  <si>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</si>
  <si>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</si>
  <si>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</si>
  <si>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</si>
  <si>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</si>
  <si>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</si>
  <si>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</si>
  <si>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</si>
  <si>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</si>
  <si>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</si>
  <si>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</si>
  <si>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</si>
  <si>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</si>
  <si>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</si>
  <si>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</si>
  <si>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</si>
  <si>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</si>
  <si>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</si>
  <si>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</si>
  <si>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</si>
  <si>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</si>
  <si>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</si>
  <si>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</si>
  <si>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</si>
  <si>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</si>
  <si>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</si>
  <si>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</si>
  <si>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</si>
  <si>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</si>
  <si>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</si>
  <si>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</si>
  <si>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</si>
  <si>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</si>
  <si>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</si>
  <si>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</si>
  <si>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</si>
  <si>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</si>
  <si>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</si>
  <si>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</si>
  <si>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</si>
  <si>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</si>
  <si>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</si>
  <si>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</si>
  <si>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</si>
  <si>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</si>
  <si>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</si>
  <si>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</si>
  <si>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</si>
  <si>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</si>
  <si>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</si>
  <si>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</si>
  <si>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</si>
  <si>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</si>
  <si>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</si>
  <si>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</si>
  <si>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</si>
  <si>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</si>
  <si>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</si>
  <si>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</si>
  <si>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</si>
  <si>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</si>
  <si>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</si>
  <si>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</si>
  <si>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</si>
  <si>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</si>
  <si>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</si>
  <si>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</si>
  <si>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</si>
  <si>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</si>
  <si>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</si>
  <si>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</si>
  <si>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</si>
  <si>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</si>
  <si>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</si>
  <si>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</si>
  <si>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</si>
  <si>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</si>
  <si>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</si>
  <si>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</si>
  <si>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</si>
  <si>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</si>
  <si>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</si>
  <si>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</si>
  <si>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</si>
  <si>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</si>
  <si>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</si>
  <si>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</si>
  <si>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</si>
  <si>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</si>
  <si>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</si>
  <si>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</si>
  <si>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</si>
  <si>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</si>
  <si>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</si>
  <si>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</si>
  <si>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</si>
  <si>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</si>
  <si>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</si>
  <si>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</si>
  <si>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</si>
  <si>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</si>
  <si>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</si>
  <si>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</si>
  <si>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</si>
  <si>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</si>
  <si>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</si>
  <si>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</si>
  <si>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</si>
  <si>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</si>
  <si>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</si>
  <si>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</si>
  <si>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</si>
  <si>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</si>
  <si>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</si>
  <si>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</si>
  <si>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</si>
  <si>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</si>
  <si>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</si>
  <si>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</si>
  <si>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</si>
  <si>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</si>
  <si>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</si>
  <si>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</si>
  <si>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</si>
  <si>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</si>
  <si>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</si>
  <si>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</si>
  <si>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</si>
  <si>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</si>
  <si>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</si>
  <si>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</si>
  <si>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</si>
  <si>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</si>
  <si>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</si>
  <si>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</si>
  <si>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</si>
  <si>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</si>
  <si>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</si>
  <si>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</si>
  <si>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</si>
  <si>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</si>
  <si>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</si>
  <si>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</si>
  <si>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</si>
  <si>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</si>
  <si>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</si>
  <si>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</si>
  <si>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</si>
  <si>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</si>
  <si>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</si>
  <si>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</si>
  <si>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</si>
  <si>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</si>
  <si>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</si>
  <si>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</si>
  <si>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</si>
  <si>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</si>
  <si>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</si>
  <si>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</si>
  <si>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</si>
  <si>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</si>
  <si>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</si>
  <si>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</si>
  <si>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</si>
  <si>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</si>
  <si>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</si>
  <si>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</si>
  <si>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</si>
  <si>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</si>
  <si>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</si>
  <si>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</si>
  <si>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</si>
  <si>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</si>
  <si>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</si>
  <si>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</si>
  <si>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</si>
  <si>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</si>
  <si>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</si>
  <si>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</si>
  <si>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</si>
  <si>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</si>
  <si>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</si>
  <si>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</si>
  <si>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</si>
  <si>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</si>
  <si>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</si>
  <si>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</si>
  <si>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</si>
  <si>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</si>
  <si>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</si>
  <si>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</si>
  <si>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</si>
  <si>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</si>
  <si>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</si>
  <si>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</si>
  <si>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</si>
  <si>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</si>
  <si>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</si>
  <si>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</si>
  <si>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</si>
  <si>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</si>
  <si>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</si>
  <si>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</si>
  <si>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</si>
  <si>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</si>
  <si>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</si>
  <si>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</si>
  <si>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</si>
  <si>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</si>
  <si>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</si>
  <si>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</si>
  <si>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</si>
  <si>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</si>
  <si>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</si>
  <si>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</si>
  <si>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</si>
  <si>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</si>
  <si>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</si>
  <si>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</si>
  <si>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</si>
  <si>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</si>
  <si>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</si>
  <si>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</si>
  <si>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</si>
  <si>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</si>
  <si>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</si>
  <si>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</si>
  <si>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</si>
  <si>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</si>
  <si>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</si>
  <si>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</si>
  <si>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</si>
  <si>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</si>
  <si>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</si>
  <si>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</si>
  <si>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</si>
  <si>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</si>
  <si>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</si>
  <si>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</si>
  <si>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</si>
  <si>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</si>
  <si>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</si>
  <si>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</si>
  <si>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</si>
  <si>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</si>
  <si>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</si>
  <si>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</si>
  <si>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</si>
  <si>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</si>
  <si>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</si>
  <si>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</si>
  <si>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</si>
  <si>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</si>
  <si>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</si>
  <si>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</si>
  <si>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</si>
  <si>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</si>
  <si>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</si>
  <si>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</si>
  <si>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</si>
  <si>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</si>
  <si>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</si>
  <si>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</si>
  <si>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</si>
  <si>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</si>
  <si>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</si>
  <si>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</si>
  <si>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</si>
  <si>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</si>
  <si>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</si>
  <si>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</si>
  <si>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</si>
  <si>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</si>
  <si>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</si>
  <si>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</si>
  <si>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</si>
  <si>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</si>
  <si>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</si>
  <si>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</si>
  <si>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</si>
  <si>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</si>
  <si>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</si>
  <si>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</si>
  <si>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</si>
  <si>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</si>
  <si>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</si>
  <si>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</si>
  <si>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</si>
  <si>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</si>
  <si>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</si>
  <si>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</si>
  <si>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</si>
  <si>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</si>
  <si>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</si>
  <si>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</si>
  <si>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</si>
  <si>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</si>
  <si>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</si>
  <si>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</si>
  <si>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</si>
  <si>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</si>
  <si>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</si>
  <si>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</si>
  <si>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</si>
  <si>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</si>
  <si>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</si>
  <si>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</si>
  <si>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</si>
  <si>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</si>
  <si>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</si>
  <si>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</si>
  <si>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</si>
  <si>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</si>
  <si>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</si>
  <si>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</si>
  <si>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</si>
  <si>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</si>
  <si>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</si>
  <si>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</si>
  <si>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</si>
  <si>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</si>
  <si>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</si>
  <si>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</si>
  <si>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</si>
  <si>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</si>
  <si>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</si>
  <si>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</si>
  <si>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</si>
  <si>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</si>
  <si>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</si>
  <si>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</si>
  <si>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</si>
  <si>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</si>
  <si>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</si>
  <si>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</si>
  <si>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</si>
  <si>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</si>
  <si>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</si>
  <si>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</si>
  <si>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</si>
  <si>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</si>
  <si>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</si>
  <si>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</si>
  <si>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</si>
  <si>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</si>
  <si>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</si>
  <si>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</si>
  <si>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</si>
  <si>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</si>
  <si>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</si>
  <si>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</si>
  <si>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</si>
  <si>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</si>
  <si>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</si>
  <si>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</si>
  <si>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</si>
  <si>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</si>
  <si>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</si>
  <si>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</si>
  <si>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</si>
  <si>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</si>
  <si>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</si>
  <si>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</si>
  <si>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</si>
  <si>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</si>
  <si>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</si>
  <si>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</si>
  <si>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</si>
  <si>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</si>
  <si>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</si>
  <si>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</si>
  <si>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</si>
  <si>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</si>
  <si>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</si>
  <si>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</si>
  <si>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</si>
  <si>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</si>
  <si>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</si>
  <si>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</si>
  <si>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</si>
  <si>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</si>
  <si>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</si>
  <si>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</si>
  <si>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</si>
  <si>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</si>
  <si>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</si>
  <si>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</si>
  <si>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</si>
  <si>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</si>
  <si>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</si>
  <si>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</si>
  <si>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</si>
  <si>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</si>
  <si>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</si>
  <si>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</si>
  <si>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</si>
  <si>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</si>
  <si>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</si>
  <si>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</si>
  <si>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</si>
  <si>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</si>
  <si>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</si>
  <si>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</si>
  <si>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</si>
  <si>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</si>
  <si>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</si>
  <si>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</si>
  <si>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</si>
  <si>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</si>
  <si>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</si>
  <si>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</si>
  <si>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</si>
  <si>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</si>
  <si>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</si>
  <si>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</si>
  <si>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</si>
  <si>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</si>
  <si>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</si>
  <si>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</si>
  <si>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</si>
  <si>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</si>
  <si>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</si>
  <si>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</si>
  <si>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</si>
  <si>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</si>
  <si>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</si>
  <si>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</si>
  <si>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</si>
  <si>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</si>
  <si>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</si>
  <si>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</si>
  <si>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</si>
  <si>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</si>
  <si>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</si>
  <si>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</si>
  <si>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</si>
  <si>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</si>
  <si>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</si>
  <si>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</si>
  <si>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</si>
  <si>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</si>
  <si>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</si>
  <si>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</si>
  <si>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</si>
  <si>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</si>
  <si>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</si>
  <si>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</si>
  <si>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</si>
  <si>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</si>
  <si>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</si>
  <si>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</si>
  <si>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</si>
  <si>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</si>
  <si>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</si>
  <si>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</si>
  <si>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</si>
  <si>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</si>
  <si>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</si>
  <si>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</si>
  <si>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</si>
  <si>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</si>
  <si>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</si>
  <si>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</si>
  <si>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</si>
  <si>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</si>
  <si>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</si>
  <si>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</si>
  <si>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</si>
  <si>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</si>
  <si>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</si>
  <si>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</si>
  <si>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</si>
  <si>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</si>
  <si>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</si>
  <si>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</si>
  <si>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</si>
  <si>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</si>
  <si>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</si>
  <si>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</si>
  <si>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</si>
  <si>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</si>
  <si>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</si>
  <si>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</si>
  <si>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</si>
  <si>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</si>
  <si>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</si>
  <si>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</si>
  <si>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</si>
  <si>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</si>
  <si>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</si>
  <si>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</si>
  <si>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</si>
  <si>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</si>
  <si>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</si>
  <si>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</si>
  <si>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</si>
  <si>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</si>
  <si>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</si>
  <si>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</si>
  <si>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</si>
  <si>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</si>
  <si>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</si>
  <si>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</si>
  <si>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</si>
  <si>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</si>
  <si>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</si>
  <si>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</si>
  <si>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</si>
  <si>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</si>
  <si>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</si>
  <si>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</si>
  <si>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</si>
  <si>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</si>
  <si>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</si>
  <si>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</si>
  <si>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</si>
  <si>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</si>
  <si>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</si>
  <si>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</si>
  <si>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</si>
  <si>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</si>
  <si>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</si>
  <si>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</si>
  <si>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</si>
  <si>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</si>
  <si>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</si>
  <si>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</si>
  <si>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</si>
  <si>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</si>
  <si>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</si>
  <si>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</si>
  <si>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</si>
  <si>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</si>
  <si>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</si>
  <si>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</si>
  <si>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</si>
  <si>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</si>
  <si>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</si>
  <si>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</si>
  <si>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</si>
  <si>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</si>
  <si>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</si>
  <si>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</si>
  <si>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</si>
  <si>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</si>
  <si>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</si>
  <si>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</si>
  <si>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</si>
  <si>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</si>
  <si>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</si>
  <si>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</si>
  <si>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</si>
  <si>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</si>
  <si>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</si>
  <si>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</si>
  <si>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</si>
  <si>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</si>
  <si>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</si>
  <si>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</si>
  <si>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</si>
  <si>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</si>
  <si>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</si>
  <si>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</si>
  <si>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</si>
  <si>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</si>
  <si>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</si>
  <si>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</si>
  <si>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</si>
  <si>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</si>
  <si>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</si>
  <si>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</si>
  <si>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</si>
  <si>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</si>
  <si>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</si>
  <si>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</si>
  <si>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</si>
  <si>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</si>
  <si>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</si>
  <si>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</si>
  <si>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</si>
  <si>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</si>
  <si>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</si>
  <si>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</si>
  <si>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</si>
  <si>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</si>
  <si>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</si>
  <si>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</si>
  <si>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</si>
  <si>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</si>
  <si>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</si>
  <si>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</si>
  <si>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</si>
  <si>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</si>
  <si>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</si>
  <si>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</si>
  <si>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</si>
  <si>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</si>
  <si>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</si>
  <si>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</si>
  <si>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</si>
  <si>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</si>
  <si>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</si>
  <si>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</si>
  <si>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</si>
  <si>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</si>
  <si>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</si>
  <si>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</si>
  <si>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</si>
  <si>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</si>
  <si>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</si>
  <si>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</si>
  <si>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</si>
  <si>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</si>
  <si>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</si>
  <si>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</si>
  <si>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</si>
  <si>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</si>
  <si>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</si>
  <si>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</si>
  <si>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</si>
  <si>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</si>
  <si>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</si>
  <si>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</si>
  <si>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</si>
  <si>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</si>
  <si>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</si>
  <si>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</si>
  <si>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</si>
  <si>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</si>
  <si>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</si>
  <si>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</si>
  <si>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</si>
  <si>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</si>
  <si>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</si>
  <si>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EM team at site</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</si>
  <si>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</si>
  <si>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</si>
  <si>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</si>
  <si>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</si>
  <si>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</si>
  <si>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</si>
  <si>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</si>
  <si>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55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</si>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</sst>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7" totalsRowShown="0" headerRowDxfId="15" dataDxfId="14" headerRowBorderDxfId="12" tableBorderDxfId="13">
  <autoFilter ref="A1:L2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275.533163541666</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45938.481589467592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45938.481589467592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45938.481589467592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45938.481589467592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45938.481589467592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45938.481589467592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45938.481589467592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45938.481589467592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45938.481589467592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45938.481589467592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45938.481589467592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45938.481589467592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45938.481589467592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45938.481589467592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45938.481589467592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45938.481589467592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45938.481589467592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45938.481589467592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45938.481589467592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45938.481589467592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45938.481589467592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45938.481589467592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45938.481589467592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45938.481589467592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45938.481589467592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45938.481589467592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45938.481589467592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45938.481589467592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45938.481589467592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45938.481589467592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45938.481589467592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45938.481589467592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45938.481589467592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45938.481589467592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45938.481589467592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45938.481589467592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45938.481589467592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45938.481589467592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45938.481589467592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45938.481589467592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45938.481589467592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45938.481589467592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45938.481589467592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45938.481589467592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45938.481589467592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45938.481589467592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45938.481589467592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45938.481589467592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45938.481589467592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45938.481589467592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45938.481589467592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45938.481589467592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45938.481589467592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45938.481589467592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45938.481589467592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45938.481589467592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45938.481589467592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45938.481589467592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45938.481589467592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45938.481589467592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45938.481589467592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45938.481589467592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45938.481589467592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45938.481589467592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45938.481589467592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45938.481589467592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45938.481589467592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45938.481589467592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45938.481589467592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45938.481589467592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45938.481589467592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45938.481589467592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45938.481589467592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45938.481589467592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45938.481589467592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45938.481589467592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45938.481589467592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45938.481589467592</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D688ED8-C8A0-4369-B4AA-7F949E89078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131.75450613426074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113.48175150463067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8.5871875002339948E-2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45938.481589467592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45938.481589467592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45938.481589467592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45938.481589467592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45938.481589467592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45938.481589467592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45938.481589467592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45938.481589467592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45938.481589467592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45938.481589467592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45938.481589467592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45938.481589467592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45938.481589467592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45938.481589467592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45938.481589467592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45938.481589467592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45938.481589467592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45938.481589467592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45938.481589467592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45938.481589467592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45938.481589467592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45938.481589467592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45938.481589467592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45938.481589467592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45938.481589467592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45938.481589467592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45938.481589467592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45938.481589467592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45938.481589467592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45938.481589467592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45938.481589467592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45938.481589467592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45938.481589467592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45938.481589467592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45938.481589467592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45938.481589467592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45938.481589467592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45938.481589467592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45938.481589467592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45938.481589467592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45938.481589467592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45938.481589467592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45938.481589467592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45938.481589467592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45938.481589467592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45938.481589467592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45938.481589467592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45938.481589467592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45938.481589467592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45938.481589467592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45938.481589467592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45938.481589467592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45938.481589467592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45938.481589467592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45938.481589467592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45938.481589467592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45938.481589467592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45938.481589467592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45938.481589467592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45938.481589467592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45938.481589467592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45938.481589467592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45938.481589467592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45938.481589467592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45938.481589467592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45938.481589467592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45938.481589467592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45938.481589467592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45938.481589467592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45938.481589467592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45938.481589467592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45938.481589467592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45938.481589467592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45938.481589467592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45938.481589467592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45938.481589467592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45938.481589467592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45938.481589467592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45938.481589467592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45938.481589467592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45938.481589467592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45938.481589467592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45938.481589467592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45938.481589467592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45938.481589467592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45938.481589467592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45938.481589467592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45938.481589467592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45938.481589467592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45938.481589467592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45938.481589467592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45938.481589467592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45938.481589467592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45938.481589467592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45938.481589467592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45938.481589467592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45938.481589467592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45938.481589467592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45938.481589467592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45938.481589467592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45938.481589467592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45938.481589467592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45938.481589467592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45938.481589467592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45938.481589467592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45938.481589467592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45938.481589467592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45938.481589467592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45938.481589467592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45938.481589467592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45938.481589467592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45938.481589467592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45938.481589467592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45938.481589467592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45938.481589467592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45938.481589467592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45938.481589467592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45938.481589467592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45938.481589467592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45938.481589467592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45938.481589467592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45938.481589467592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45938.481589467592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45938.481589467592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45938.481589467592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45938.481589467592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45938.481589467592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45938.481589467592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45938.481589467592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45938.481589467592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45938.481589467592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45938.481589467592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45938.481589467592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45938.481589467592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45938.481589467592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45938.481589467592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45938.481589467592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45938.481589467592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45938.481589467592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45938.481589467592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45938.481589467592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45938.481589467592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45938.481589467592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45938.481589467592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45938.481589467592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45938.481589467592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45938.481589467592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45938.481589467592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45938.481589467592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45938.481589467592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45938.481589467592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45938.481589467592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45938.481589467592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45938.481589467592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45938.481589467592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45938.481589467592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45938.481589467592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45938.481589467592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45938.481589467592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45938.481589467592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45938.481589467592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45938.481589467592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45938.481589467592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45938.481589467592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45938.481589467592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45938.481589467592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45938.481589467592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45938.481589467592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45938.481589467592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45938.481589467592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45938.481589467592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45938.481589467592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45938.481589467592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45938.481589467592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45938.481589467592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45938.481589467592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45938.481589467592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45938.481589467592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45938.481589467592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45938.481589467592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45938.481589467592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45938.481589467592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45938.481589467592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45938.481589467592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45938.481589467592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45938.481589467592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45938.481589467592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45938.481589467592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45938.481589467592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45938.481589467592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45938.481589467592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45938.481589467592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45938.481589467592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45938.481589467592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45938.481589467592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45938.481589467592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45938.481589467592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45938.481589467592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45938.481589467592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45938.481589467592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45938.481589467592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45938.481589467592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45938.481589467592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45938.481589467592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45938.481589467592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45938.481589467592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45938.481589467592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45938.481589467592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45938.481589467592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45938.481589467592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45938.481589467592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45938.481589467592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45938.481589467592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45938.481589467592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45938.481589467592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45938.481589467592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4.5316319447010756E-2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45938.481589467592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45938.481589467592</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45938.481589467592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45938.481589467592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45938.481589467592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45938.481589467592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45938.481589467592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45938.481589467592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45938.481589467592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45938.481589467592</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45938.481589467592</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45938.481589467592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45938.481589467592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45938.481589467592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45938.481589467592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45938.481589467592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45938.481589467592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45938.481589467592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45938.481589467592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45938.481589467592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45938.481589467592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45938.481589467592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45938.481589467592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45938.481589467592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45938.481589467592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45938.481589467592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45938.481589467592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45938.481589467592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45938.481589467592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45938.481589467592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45938.481589467592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45938.481589467592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45938.481589467592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45938.481589467592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45938.481589467592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45938.481589467592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45938.481589467592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45938.481589467592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45938.481589467592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45938.481589467592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45938.481589467592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45938.481589467592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45938.481589467592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45938.481589467592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45938.481589467592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45938.481589467592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45938.481589467592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45938.481589467592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45938.481589467592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45938.481589467592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45938.481589467592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45938.481589467592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45938.481589467592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45938.481589467592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45938.481589467592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45938.481589467592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45938.481589467592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45938.481589467592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45938.481589467592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45938.481589467592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45938.481589467592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45938.481589467592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45938.481589467592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45938.481589467592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45938.481589467592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45938.481589467592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45938.481589467592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45938.481589467592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45938.481589467592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45938.481589467592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45938.481589467592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45938.481589467592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45938.481589467592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45938.481589467592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45938.481589467592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45938.481589467592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45938.481589467592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45938.481589467592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45938.481589467592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45938.481589467592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45938.481589467592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45938.481589467592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45938.481589467592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45938.481589467592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45938.481589467592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45938.481589467592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45938.481589467592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45938.481589467592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45938.481589467592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45938.481589467592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45938.481589467592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45938.481589467592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45938.481589467592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45938.481589467592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45938.481589467592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45938.481589467592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45938.481589467592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45938.481589467592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45938.481589467592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45938.481589467592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45938.481589467592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45938.481589467592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45938.481589467592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45938.481589467592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45938.481589467592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45938.481589467592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45938.481589467592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45938.481589467592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45938.481589467592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45938.481589467592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45938.481589467592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45938.481589467592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45938.481589467592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45938.481589467592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45938.481589467592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45938.481589467592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45938.481589467592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45938.481589467592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45938.481589467592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45938.481589467592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45938.481589467592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45938.481589467592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45938.481589467592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45938.481589467592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45938.481589467592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45938.481589467592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45938.481589467592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45938.481589467592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45938.481589467592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45938.481589467592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45938.481589467592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45938.481589467592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45938.481589467592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45938.481589467592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45938.481589467592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45938.481589467592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45938.481589467592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45938.481589467592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45938.481589467592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45938.481589467592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45938.481589467592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45938.481589467592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45938.481589467592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45938.481589467592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45938.481589467592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45938.481589467592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45938.481589467592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45938.481589467592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45938.481589467592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45938.481589467592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45938.481589467592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45938.481589467592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45938.481589467592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45938.481589467592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45938.481589467592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45938.481589467592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45938.481589467592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45938.481589467592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45938.481589467592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45938.481589467592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45938.481589467592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45938.481589467592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45938.481589467592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45938.481589467592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45938.481589467592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45938.481589467592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45938.481589467592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45938.481589467592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45938.481589467592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45938.481589467592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45938.481589467592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45938.481589467592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45938.481589467592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45938.481589467592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45938.481589467592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45938.481589467592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45938.481589467592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45938.481589467592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45938.481589467592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45938.481589467592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45938.481589467592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45938.481589467592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45938.481589467592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45938.481589467592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45938.481589467592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45938.481589467592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45938.481589467592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45938.481589467592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45938.481589467592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45938.481589467592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45938.481589467592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45938.481589467592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45938.481589467592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45938.481589467592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45938.481589467592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45938.481589467592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45938.481589467592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45938.481589467592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45938.481589467592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45938.481589467592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45938.481589467592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45938.481589467592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45938.481589467592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45938.481589467592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45938.481589467592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45938.481589467592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45938.481589467592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45938.481589467592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45938.481589467592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45938.481589467592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45938.481589467592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45938.481589467592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45938.481589467592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45938.481589467592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45938.481589467592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45938.481589467592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45938.481589467592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45938.481589467592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45938.481589467592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45938.481589467592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45938.481589467592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45938.481589467592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45938.481589467592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45938.481589467592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45938.481589467592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45938.481589467592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45938.481589467592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45938.481589467592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45938.481589467592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45938.481589467592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45938.481589467592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45938.481589467592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45938.481589467592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45938.481589467592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45938.481589467592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45938.481589467592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45938.481589467592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45938.481589467592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45938.481589467592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45938.481589467592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45938.481589467592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45938.481589467592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45938.481589467592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45938.481589467592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45938.481589467592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45938.481589467592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45938.481589467592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45938.481589467592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45938.481589467592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45938.481589467592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45938.481589467592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45938.481589467592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45938.481589467592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45938.481589467592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45938.481589467592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45938.481589467592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45938.481589467592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45938.481589467592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45938.481589467592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45938.481589467592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45938.481589467592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45938.481589467592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45938.481589467592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45938.481589467592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45938.481589467592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45938.481589467592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45938.481589467592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45938.481589467592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45938.481589467592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45938.481589467592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45938.481589467592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45938.481589467592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45938.481589467592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45938.481589467592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45938.481589467592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45938.481589467592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45938.481589467592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45938.481589467592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45938.481589467592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45938.481589467592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45938.481589467592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45938.481589467592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45938.481589467592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45938.481589467592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45938.481589467592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45938.481589467592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45938.481589467592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45938.481589467592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45938.481589467592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45938.481589467592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45938.481589467592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45938.481589467592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45938.481589467592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45938.481589467592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45938.481589467592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45938.481589467592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45938.481589467592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45938.481589467592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45938.481589467592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45938.481589467592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45938.481589467592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45938.481589467592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45938.481589467592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45938.481589467592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45938.481589467592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45938.481589467592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45938.481589467592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45938.481589467592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45938.481589467592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45938.481589467592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45938.481589467592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45938.481589467592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45938.481589467592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45938.481589467592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45938.481589467592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45938.481589467592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45938.481589467592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45938.481589467592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45938.481589467592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45938.481589467592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45938.481589467592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45938.481589467592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45938.481589467592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45938.481589467592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45938.481589467592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45938.481589467592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45938.481589467592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45938.481589467592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45938.481589467592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45938.481589467592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45938.481589467592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45938.481589467592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45938.481589467592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45938.481589467592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45938.481589467592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45938.481589467592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45938.481589467592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45938.481589467592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45938.481589467592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45938.481589467592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45938.481589467592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45938.481589467592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45938.481589467592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45938.481589467592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45938.481589467592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45938.481589467592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45938.481589467592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45938.481589467592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45938.481589467592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45938.481589467592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45938.481589467592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45938.481589467592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45938.481589467592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45938.481589467592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45938.481589467592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45938.481589467592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45938.481589467592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45938.481589467592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45938.481589467592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45938.481589467592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45938.481589467592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45938.481589467592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45938.481589467592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45938.481589467592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45938.481589467592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45938.481589467592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45938.481589467592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45938.481589467592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45938.481589467592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45938.481589467592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45938.481589467592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45938.481589467592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45938.481589467592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45938.481589467592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45938.481589467592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45938.481589467592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45938.481589467592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45938.481589467592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45938.481589467592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45938.481589467592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45938.481589467592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45938.481589467592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45938.481589467592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45938.481589467592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45938.481589467592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45938.481589467592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45938.481589467592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45938.481589467592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45938.481589467592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45938.481589467592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45938.481589467592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45938.481589467592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45938.481589467592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45938.481589467592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45938.481589467592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45938.481589467592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45938.481589467592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45938.481589467592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45938.481589467592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45938.481589467592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45938.481589467592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45938.481589467592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45938.481589467592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45938.481589467592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45938.481589467592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45938.481589467592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45938.481589467592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45938.481589467592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45938.481589467592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45938.481589467592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45938.481589467592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45938.481589467592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45938.481589467592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45938.481589467592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45938.481589467592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45938.481589467592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45938.481589467592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45938.481589467592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45938.481589467592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45938.481589467592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45938.481589467592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45938.481589467592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45938.481589467592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45938.481589467592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45938.481589467592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45938.481589467592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45938.481589467592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45938.481589467592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45938.481589467592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45938.481589467592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45938.481589467592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45938.481589467592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45938.481589467592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45938.481589467592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45938.481589467592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45938.481589467592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45938.481589467592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45938.481589467592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45938.481589467592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45938.481589467592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45938.481589467592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45938.481589467592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45938.481589467592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45938.481589467592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45938.481589467592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45938.481589467592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45938.481589467592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45938.481589467592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45938.481589467592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45938.481589467592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45938.481589467592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45938.481589467592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45938.481589467592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45938.481589467592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45938.481589467592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45938.481589467592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45938.481589467592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45938.481589467592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45938.481589467592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45938.481589467592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45938.481589467592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45938.481589467592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45938.481589467592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45938.481589467592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45938.481589467592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45938.481589467592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45938.481589467592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45938.481589467592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45938.481589467592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45938.481589467592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45938.481589467592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45938.481589467592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45938.481589467592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45938.481589467592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45938.481589467592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45938.481589467592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45938.481589467592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45938.481589467592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45938.481589467592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45938.481589467592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45938.481589467592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45938.481589467592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45938.481589467592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45938.481589467592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45938.481589467592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45938.481589467592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45938.481589467592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45938.481589467592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45938.481589467592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45938.481589467592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45938.481589467592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45938.481589467592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45938.481589467592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45938.481589467592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45938.481589467592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45938.481589467592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45938.481589467592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45938.481589467592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45938.481589467592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45938.481589467592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45938.481589467592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45938.481589467592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45938.481589467592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45938.481589467592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45938.481589467592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45938.481589467592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45938.481589467592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45938.481589467592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45938.481589467592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45938.481589467592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45938.481589467592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45938.481589467592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45938.481589467592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45938.481589467592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45938.481589467592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45938.481589467592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45938.481589467592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45938.481589467592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45938.481589467592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45938.481589467592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45938.481589467592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45938.481589467592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45938.481589467592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45938.481589467592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45938.481589467592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45938.481589467592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45938.481589467592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45938.481589467592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45938.481589467592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45938.481589467592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45938.481589467592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45938.481589467592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45938.481589467592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45938.481589467592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45938.481589467592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45938.481589467592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45938.481589467592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45938.481589467592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45938.481589467592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45938.481589467592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45938.481589467592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45938.481589467592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45938.481589467592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45938.481589467592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45938.481589467592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45938.481589467592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45938.481589467592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45938.481589467592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45938.481589467592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45938.481589467592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45938.481589467592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45938.481589467592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45938.481589467592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45938.481589467592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45938.481589467592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45938.481589467592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45938.481589467592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45938.481589467592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45938.481589467592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45938.481589467592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45938.481589467592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45938.481589467592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45938.481589467592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45938.481589467592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45938.481589467592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45938.481589467592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45938.481589467592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45938.481589467592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45938.481589467592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45938.481589467592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45938.481589467592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45938.481589467592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45938.481589467592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45938.481589467592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45938.481589467592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45938.481589467592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45938.481589467592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45938.481589467592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45938.481589467592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45938.481589467592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45938.481589467592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45938.481589467592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45938.481589467592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45938.481589467592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45938.481589467592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45938.481589467592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45938.481589467592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45938.481589467592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45938.481589467592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45938.481589467592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45938.481589467592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45938.481589467592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45938.481589467592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45938.481589467592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45938.481589467592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45938.481589467592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45938.481589467592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45938.481589467592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45938.481589467592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45938.481589467592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45938.481589467592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45938.481589467592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45938.481589467592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45938.481589467592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45938.481589467592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45938.481589467592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45938.481589467592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45938.481589467592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45938.481589467592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45938.481589467592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45938.481589467592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45938.481589467592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45938.481589467592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45938.481589467592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45938.481589467592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45938.481589467592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45938.481589467592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45938.481589467592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45938.481589467592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45938.481589467592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45938.481589467592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45938.481589467592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45938.481589467592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45938.481589467592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45938.481589467592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45938.481589467592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45938.481589467592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45938.481589467592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45938.481589467592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45938.481589467592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45938.481589467592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45938.481589467592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45938.481589467592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45938.481589467592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45938.481589467592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45938.481589467592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45938.481589467592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45938.481589467592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45938.481589467592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45938.481589467592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45938.481589467592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45938.481589467592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45938.481589467592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45938.481589467592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45938.481589467592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45938.481589467592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45938.481589467592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45938.481589467592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45938.481589467592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45938.481589467592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45938.481589467592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45938.481589467592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45938.481589467592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45938.481589467592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45938.481589467592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45938.481589467592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45938.481589467592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45938.481589467592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45938.481589467592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45938.481589467592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45938.481589467592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45938.481589467592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45938.481589467592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45938.481589467592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45938.481589467592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45938.481589467592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45938.481589467592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45938.481589467592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45938.481589467592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45938.481589467592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45938.481589467592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45938.481589467592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45938.481589467592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45938.481589467592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45938.481589467592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45938.481589467592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45938.481589467592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45938.481589467592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45938.481589467592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45938.481589467592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45938.481589467592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45938.481589467592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45938.481589467592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45938.481589467592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45938.481589467592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45938.481589467592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45938.481589467592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45938.481589467592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45938.481589467592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45938.481589467592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45938.481589467592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45938.481589467592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45938.481589467592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45938.481589467592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45938.481589467592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45938.481589467592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45938.481589467592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45938.481589467592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45938.481589467592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45938.481589467592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45938.481589467592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45938.481589467592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45938.481589467592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45938.481589467592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45938.481589467592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45938.481589467592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45938.481589467592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45938.481589467592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45938.481589467592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45938.481589467592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45938.481589467592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45938.481589467592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45938.481589467592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45938.481589467592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45938.481589467592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45938.481589467592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45938.481589467592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45938.481589467592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45938.481589467592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45938.481589467592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45938.481589467592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45938.481589467592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45938.481589467592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45938.481589467592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45938.481589467592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45938.481589467592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45938.481589467592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45938.481589467592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45938.481589467592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45938.481589467592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45938.481589467592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45938.481589467592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45938.481589467592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45938.481589467592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45938.481589467592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45938.481589467592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45938.481589467592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45938.481589467592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45938.481589467592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45938.481589467592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45938.481589467592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45938.481589467592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45938.481589467592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45938.481589467592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45938.481589467592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45938.481589467592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45938.481589467592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45938.481589467592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45938.481589467592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45938.481589467592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45938.481589467592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45938.481589467592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45938.481589467592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45938.481589467592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45938.481589467592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45938.481589467592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45938.481589467592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45938.481589467592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45938.481589467592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45938.481589467592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45938.481589467592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45938.481589467592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45938.481589467592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45938.481589467592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45938.481589467592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45938.481589467592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45938.481589467592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45938.481589467592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45938.481589467592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45938.481589467592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45938.481589467592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45938.481589467592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45938.481589467592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45938.481589467592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45938.481589467592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45938.481589467592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45938.481589467592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45938.481589467592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45938.481589467592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45938.481589467592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45938.481589467592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45938.481589467592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45938.481589467592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45938.481589467592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45938.481589467592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45938.481589467592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45938.481589467592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45938.481589467592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45938.481589467592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45938.481589467592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45938.481589467592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45938.481589467592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45938.481589467592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45938.481589467592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45938.481589467592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45938.481589467592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45938.481589467592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45938.481589467592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45938.481589467592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45938.481589467592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45938.481589467592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45938.481589467592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45938.481589467592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45938.481589467592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45938.481589467592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45938.481589467592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45938.481589467592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45938.481589467592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45938.481589467592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45938.481589467592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45938.481589467592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45938.481589467592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45938.481589467592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45938.481589467592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45938.481589467592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45938.481589467592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45938.481589467592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45938.481589467592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45938.481589467592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45938.481589467592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45938.481589467592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45938.481589467592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45938.481589467592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45938.481589467592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45938.481589467592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45938.481589467592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45938.481589467592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45938.481589467592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45938.481589467592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45938.481589467592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45938.481589467592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45938.481589467592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45938.481589467592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45938.481589467592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45938.481589467592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45938.481589467592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45938.481589467592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45938.481589467592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45938.481589467592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45938.481589467592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45938.481589467592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45938.481589467592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45938.481589467592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45938.481589467592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45938.481589467592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45938.481589467592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45938.481589467592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45938.481589467592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45938.481589467592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45938.481589467592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45938.481589467592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45938.481589467592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45938.481589467592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45938.481589467592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45938.481589467592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45938.481589467592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45938.481589467592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45938.481589467592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45938.481589467592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45938.481589467592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45938.481589467592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45938.481589467592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45938.481589467592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45938.481589467592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45938.481589467592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45938.481589467592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45938.481589467592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45938.481589467592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45938.481589467592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45938.481589467592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45938.481589467592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45938.481589467592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45938.481589467592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45938.481589467592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45938.481589467592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45938.481589467592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45938.481589467592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45938.481589467592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45938.481589467592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45938.481589467592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45938.481589467592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45938.481589467592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45938.481589467592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45938.481589467592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45938.481589467592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45938.481589467592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45938.481589467592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45938.481589467592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45938.481589467592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45938.481589467592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45938.481589467592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45938.481589467592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45938.481589467592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45938.481589467592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45938.481589467592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45938.481589467592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45938.481589467592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45938.481589467592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45938.481589467592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45938.481589467592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45938.481589467592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45938.481589467592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45938.481589467592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45938.481589467592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45938.481589467592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45938.481589467592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45938.481589467592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45938.481589467592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45938.481589467592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45938.481589467592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45938.481589467592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45938.481589467592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45938.481589467592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45938.481589467592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45938.481589467592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45938.481589467592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45938.481589467592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45938.481589467592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45938.481589467592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45938.481589467592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45938.481589467592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45938.481589467592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45938.481589467592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45938.481589467592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45938.481589467592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45938.481589467592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45938.481589467592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45938.481589467592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45938.481589467592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45938.481589467592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45938.481589467592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45938.481589467592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45938.481589467592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45938.481589467592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45938.481589467592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45938.481589467592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45938.481589467592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45938.481589467592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45938.481589467592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45938.481589467592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45938.481589467592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45938.481589467592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45938.481589467592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45938.481589467592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45938.481589467592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45938.481589467592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45938.481589467592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45938.481589467592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45938.481589467592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45938.481589467592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45938.481589467592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45938.481589467592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45938.481589467592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45938.481589467592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45938.481589467592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45938.481589467592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45938.481589467592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45938.481589467592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45938.481589467592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45938.481589467592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45938.481589467592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45938.481589467592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45938.481589467592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45938.481589467592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45938.481589467592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45938.481589467592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45938.481589467592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45938.481589467592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45938.481589467592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45938.481589467592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45938.481589467592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45938.481589467592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45938.481589467592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45938.481589467592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45938.481589467592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45938.481589467592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45938.481589467592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45938.481589467592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45938.481589467592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45938.481589467592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45938.481589467592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45938.481589467592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45938.481589467592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45938.481589467592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45938.481589467592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45938.481589467592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45938.481589467592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45938.481589467592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45938.481589467592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45938.481589467592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45938.481589467592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45938.481589467592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45938.481589467592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45938.481589467592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45938.481589467592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45938.481589467592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45938.481589467592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45938.481589467592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45938.481589467592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45938.481589467592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45938.481589467592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45938.481589467592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45938.481589467592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45938.481589467592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45938.481589467592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45938.481589467592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45938.481589467592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45938.481589467592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45938.481589467592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45938.481589467592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45938.481589467592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45938.481589467592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45938.481589467592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45938.481589467592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45938.481589467592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45938.481589467592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45938.481589467592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45938.481589467592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45938.481589467592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45938.481589467592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45938.481589467592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45938.481589467592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45938.481589467592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45938.481589467592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45938.481589467592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45938.481589467592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45938.481589467592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45938.481589467592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45938.481589467592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45938.481589467592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45938.481589467592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45938.481589467592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45938.481589467592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45938.481589467592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45938.481589467592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45938.481589467592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45938.481589467592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45938.481589467592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45938.481589467592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45938.481589467592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45938.481589467592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45938.481589467592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45938.481589467592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45938.481589467592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45938.481589467592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45938.481589467592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45938.481589467592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45938.481589467592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45938.481589467592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45938.481589467592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45938.481589467592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45938.481589467592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45938.481589467592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45938.481589467592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45938.481589467592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45938.481589467592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45938.481589467592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45938.481589467592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45938.481589467592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45938.481589467592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45938.481589467592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45938.481589467592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45938.481589467592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45938.481589467592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45938.481589467592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45938.481589467592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45938.481589467592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45938.481589467592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45938.481589467592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45938.481589467592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45938.481589467592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45938.481589467592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45938.481589467592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45938.481589467592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45938.481589467592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45938.481589467592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45938.481589467592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45938.481589467592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45938.481589467592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45938.481589467592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45938.481589467592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45938.481589467592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45938.481589467592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45938.481589467592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45938.481589467592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45938.481589467592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45938.481589467592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45938.481589467592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45938.481589467592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45938.481589467592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45938.481589467592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45938.481589467592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45938.481589467592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45938.481589467592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45938.481589467592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45938.481589467592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45938.481589467592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45938.481589467592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45938.481589467592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45938.481589467592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45938.481589467592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45938.481589467592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45938.481589467592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45938.481589467592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45938.481589467592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45938.481589467592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45938.481589467592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45938.481589467592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45938.481589467592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45938.481589467592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45938.481589467592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45938.481589467592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45938.481589467592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45938.481589467592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45938.481589467592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45938.481589467592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45938.481589467592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45938.481589467592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45938.481589467592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45938.481589467592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45938.481589467592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45938.481589467592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45938.481589467592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45938.481589467592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45938.481589467592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45938.481589467592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45938.481589467592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45938.481589467592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45938.481589467592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45938.481589467592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45938.481589467592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45938.481589467592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45938.481589467592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45938.481589467592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45938.481589467592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45938.481589467592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45938.481589467592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45938.481589467592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45938.481589467592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45938.481589467592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45938.481589467592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45938.481589467592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45938.481589467592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45938.481589467592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45938.481589467592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45938.481589467592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45938.481589467592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45938.481589467592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45938.481589467592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45938.481589467592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45938.481589467592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45938.481589467592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45938.481589467592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45938.481589467592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45938.481589467592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45938.481589467592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45938.481589467592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45938.481589467592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45938.481589467592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45938.481589467592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45938.481589467592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45938.481589467592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45938.481589467592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45938.481589467592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45938.481589467592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45938.481589467592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45938.481589467592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45938.481589467592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45938.481589467592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45938.481589467592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45938.481589467592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45938.481589467592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45938.481589467592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45938.481589467592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45938.481589467592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45938.481589467592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45938.481589467592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45938.481589467592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45938.481589467592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45938.481589467592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45938.481589467592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45938.481589467592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45938.481589467592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45938.481589467592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45938.481589467592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45938.481589467592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45938.481589467592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45938.481589467592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45938.481589467592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45938.481589467592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45938.481589467592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45938.481589467592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45938.481589467592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45938.481589467592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45938.481589467592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45938.481589467592</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235.00087187499594</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0.8031635416627978</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129" t="s">
        <v>34129</v>
      </c>
      <c r="E4" s="130" t="s">
        <v>38964</v>
      </c>
      <c r="F4" s="131">
        <v>45938.380682870367</v>
      </c>
      <c r="G4" s="132">
        <f ca="1">IFERROR(NOW()-F4,"")</f>
        <v>0.10090659722482087</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5.0443634259863757E-2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4.4482986108050682E-2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45938.481589467592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45938.481589467592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45938.481589467592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45938.481589467592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45938.481589467592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45938.481589467592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45938.481589467592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45938.481589467592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45938.481589467592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45938.481589467592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45938.481589467592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45938.481589467592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45938.481589467592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45938.481589467592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45938.481589467592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45938.481589467592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45938.481589467592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45938.481589467592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45938.481589467592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45938.481589467592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45938.481589467592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45938.481589467592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45938.481589467592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45938.481589467592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45938.481589467592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45938.481589467592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45938.481589467592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45938.481589467592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45938.481589467592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45938.481589467592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45938.481589467592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45938.481589467592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45938.481589467592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45938.481589467592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45938.481589467592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45938.481589467592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45938.481589467592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45938.481589467592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45938.481589467592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45938.481589467592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45938.481589467592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45938.481589467592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45938.481589467592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45938.481589467592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45938.481589467592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45938.481589467592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45938.481589467592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45938.481589467592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45938.481589467592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45938.481589467592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45938.481589467592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45938.481589467592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45938.481589467592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45938.481589467592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45938.481589467592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45938.481589467592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45938.481589467592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45938.481589467592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45938.481589467592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45938.481589467592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45938.481589467592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45938.481589467592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45938.481589467592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45938.481589467592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45938.481589467592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45938.481589467592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45938.481589467592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45938.481589467592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45938.481589467592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45938.481589467592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45938.481589467592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45938.481589467592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45938.481589467592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45938.481589467592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45938.481589467592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45938.481589467592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45938.481589467592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45938.481589467592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45938.481589467592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45938.481589467592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45938.481589467592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45938.481589467592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45938.481589467592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45938.481589467592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45938.481589467592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45938.481589467592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45938.481589467592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45938.481589467592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45938.481589467592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45938.481589467592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45938.481589467592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45938.481589467592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45938.481589467592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45938.481589467592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45938.481589467592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45938.481589467592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45938.481589467592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45938.481589467592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45938.481589467592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45938.481589467592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45938.481589467592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45938.481589467592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45938.481589467592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45938.481589467592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45938.481589467592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45938.481589467592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45938.481589467592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45938.481589467592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45938.481589467592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45938.481589467592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45938.481589467592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45938.481589467592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45938.481589467592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45938.481589467592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45938.481589467592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45938.481589467592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45938.481589467592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45938.481589467592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45938.481589467592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45938.481589467592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45938.481589467592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45938.481589467592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45938.481589467592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45938.481589467592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45938.481589467592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45938.481589467592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45938.481589467592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45938.481589467592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45938.481589467592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45938.481589467592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45938.481589467592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45938.481589467592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45938.481589467592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45938.481589467592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45938.481589467592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45938.481589467592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45938.481589467592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45938.481589467592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45938.481589467592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45938.481589467592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45938.481589467592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45938.481589467592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45938.481589467592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45938.481589467592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45938.481589467592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45938.481589467592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45938.481589467592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45938.481589467592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45938.481589467592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45938.481589467592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45938.481589467592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45938.481589467592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45938.481589467592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45938.481589467592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45938.481589467592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45938.481589467592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45938.481589467592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45938.481589467592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45938.481589467592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45938.481589467592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45938.481589467592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45938.481589467592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45938.481589467592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45938.481589467592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45938.481589467592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45938.481589467592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45938.481589467592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45938.481589467592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45938.481589467592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45938.481589467592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45938.481589467592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45938.481589467592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45938.481589467592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45938.481589467592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45938.481589467592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45938.481589467592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45938.481589467592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45938.481589467592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45938.481589467592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45938.481589467592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45938.481589467592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45938.481589467592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45938.481589467592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45938.481589467592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45938.481589467592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45938.481589467592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45938.481589467592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45938.481589467592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45938.481589467592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45938.481589467592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45938.481589467592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45938.481589467592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45938.481589467592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45938.481589467592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45938.481589467592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45938.481589467592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45938.481589467592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45938.481589467592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45938.481589467592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45938.481589467592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45938.481589467592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45938.481589467592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45938.481589467592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45938.481589467592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45938.481589467592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45938.481589467592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45938.481589467592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45938.481589467592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45938.481589467592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45938.481589467592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45938.481589467592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45938.481589467592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45938.481589467592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45938.481589467592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45938.481589467592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45938.481589467592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45938.481589467592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45938.481589467592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45938.481589467592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45938.481589467592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45938.481589467592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45938.481589467592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45938.481589467592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45938.481589467592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45938.481589467592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45938.481589467592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45938.481589467592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45938.481589467592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45938.481589467592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45938.481589467592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45938.481589467592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45938.481589467592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45938.481589467592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45938.481589467592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45938.481589467592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45938.481589467592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45938.481589467592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45938.481589467592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45938.481589467592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45938.481589467592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45938.481589467592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45938.481589467592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45938.481589467592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45938.481589467592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45938.481589467592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45938.481589467592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45938.481589467592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45938.481589467592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45938.481589467592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45938.481589467592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45938.481589467592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45938.481589467592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45938.481589467592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45938.481589467592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45938.481589467592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45938.481589467592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45938.481589467592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45938.481589467592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45938.481589467592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45938.481589467592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45938.481589467592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45938.481589467592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45938.481589467592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45938.481589467592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45938.481589467592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45938.481589467592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45938.481589467592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45938.481589467592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45938.481589467592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45938.481589467592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45938.481589467592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45938.481589467592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45938.481589467592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45938.481589467592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45938.481589467592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45938.481589467592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45938.481589467592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45938.481589467592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45938.481589467592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45938.481589467592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45938.481589467592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45938.481589467592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45938.481589467592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45938.481589467592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45938.481589467592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45938.481589467592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45938.481589467592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45938.481589467592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45938.481589467592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45938.481589467592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45938.481589467592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45938.481589467592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45938.481589467592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45938.481589467592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45938.481589467592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45938.481589467592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45938.481589467592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45938.481589467592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45938.481589467592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45938.481589467592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45938.481589467592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45938.481589467592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45938.481589467592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45938.481589467592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45938.481589467592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45938.481589467592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45938.481589467592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45938.481589467592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45938.481589467592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45938.481589467592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45938.481589467592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45938.481589467592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45938.481589467592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45938.481589467592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45938.481589467592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45938.481589467592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45938.481589467592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45938.481589467592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45938.481589467592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45938.481589467592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45938.481589467592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45938.481589467592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45938.481589467592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45938.481589467592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45938.481589467592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45938.481589467592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45938.481589467592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45938.481589467592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45938.481589467592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45938.481589467592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45938.481589467592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45938.481589467592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45938.481589467592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45938.481589467592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45938.481589467592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45938.481589467592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45938.481589467592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45938.481589467592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45938.481589467592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45938.481589467592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45938.481589467592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45938.481589467592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45938.481589467592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45938.481589467592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45938.481589467592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45938.481589467592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45938.481589467592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45938.481589467592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45938.481589467592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45938.481589467592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45938.481589467592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45938.481589467592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45938.481589467592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45938.481589467592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45938.481589467592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45938.481589467592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45938.481589467592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45938.481589467592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45938.481589467592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45938.481589467592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45938.481589467592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45938.481589467592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45938.481589467592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45938.481589467592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45938.481589467592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45938.481589467592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45938.481589467592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45938.481589467592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45938.481589467592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45938.481589467592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45938.481589467592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45938.481589467592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45938.481589467592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45938.481589467592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45938.481589467592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45938.481589467592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45938.481589467592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45938.481589467592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45938.481589467592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45938.481589467592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45938.481589467592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45938.481589467592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45938.481589467592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45938.481589467592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45938.481589467592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45938.481589467592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45938.481589467592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45938.481589467592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45938.481589467592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45938.481589467592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45938.481589467592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45938.481589467592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45938.481589467592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45938.481589467592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45938.481589467592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45938.481589467592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45938.481589467592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45938.481589467592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45938.481589467592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45938.481589467592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45938.481589467592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45938.481589467592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45938.481589467592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45938.481589467592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45938.481589467592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45938.481589467592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45938.481589467592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45938.481589467592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45938.481589467592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45938.481589467592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45938.481589467592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45938.481589467592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45938.481589467592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45938.481589467592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45938.481589467592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45938.481589467592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45938.481589467592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45938.481589467592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45938.481589467592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45938.481589467592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45938.481589467592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45938.481589467592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45938.481589467592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45938.481589467592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45938.481589467592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45938.481589467592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45938.481589467592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45938.481589467592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45938.481589467592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45938.481589467592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45938.481589467592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45938.481589467592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45938.481589467592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45938.481589467592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45938.481589467592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45938.481589467592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45938.481589467592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45938.481589467592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45938.481589467592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45938.481589467592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45938.481589467592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45938.481589467592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45938.481589467592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45938.481589467592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45938.481589467592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45938.481589467592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45938.481589467592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45938.481589467592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45938.481589467592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45938.481589467592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45938.481589467592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45938.481589467592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45938.481589467592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45938.481589467592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45938.481589467592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45938.481589467592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45938.481589467592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45938.481589467592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45938.481589467592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45938.481589467592</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45938.481589467592</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45938.481589467592</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46.649529282403819</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12.292712152775493</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0.4945061342586996</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45938.481589467592</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45938.481589467592</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45938.481589467592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45938.481589467592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45938.481589467592</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45938.481589467592</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45938.481589467592</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45938.481589467592</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45938.481589467592</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45938.481589467592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45938.481589467592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45938.481589467592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45938.481589467592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45938.481589467592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45938.481589467592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45938.481589467592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45938.481589467592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45938.481589467592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45938.481589467592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45938.481589467592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45938.481589467592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45938.481589467592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45938.481589467592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45938.481589467592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45938.481589467592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45938.481589467592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45938.481589467592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45938.481589467592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45938.481589467592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45938.481589467592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45938.481589467592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45938.481589467592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45938.481589467592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45938.481589467592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45938.481589467592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45938.481589467592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45938.481589467592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45938.481589467592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45938.481589467592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45938.481589467592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45938.481589467592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45938.481589467592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45938.481589467592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45938.481589467592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45938.481589467592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45938.481589467592</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45938.481589467592</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45938.481589467592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45938.481589467592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45938.481589467592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45938.481589467592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45938.481589467592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45938.481589467592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45938.481589467592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45938.481589467592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45938.481589467592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45938.481589467592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45938.481589467592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45938.481589467592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45938.481589467592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45938.481589467592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45938.481589467592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45938.481589467592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45938.481589467592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45938.481589467592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45938.481589467592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45938.481589467592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45938.481589467592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45938.481589467592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45938.481589467592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45938.481589467592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45938.481589467592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45938.481589467592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45938.481589467592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45938.481589467592</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45938.481589467592</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45938.481589467592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45938.481589467592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45938.481589467592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45938.481589467592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45938.481589467592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45938.481589467592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45938.481589467592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45938.481589467592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45938.481589467592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45938.481589467592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45938.481589467592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45938.481589467592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45938.481589467592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45938.481589467592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45938.481589467592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45938.481589467592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45938.481589467592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45938.481589467592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45938.481589467592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45938.481589467592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45938.481589467592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45938.481589467592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45938.481589467592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45938.481589467592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45938.481589467592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45938.481589467592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45938.481589467592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45938.481589467592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45938.481589467592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45938.481589467592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45938.481589467592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45938.481589467592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45938.481589467592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45938.481589467592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45938.481589467592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45938.481589467592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45938.481589467592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45938.481589467592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45938.481589467592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45938.481589467592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45938.481589467592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45938.481589467592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45938.481589467592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45938.481589467592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45938.481589467592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45938.481589467592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45938.481589467592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45938.481589467592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45938.481589467592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45938.481589467592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45938.481589467592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45938.481589467592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45938.481589467592</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45938.481589467592</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11.708742245369649</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45938.481589467592</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4.6006172453708132</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3.539344097218418</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0.67256168981111841</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7.215659721987322E-2</v>
      </c>
      <c r="H7" s="113">
        <v>45938.401203703703</v>
      </c>
      <c r="I7" s="109" t="str">
        <f>IFERROR(VLOOKUP(D7,DB!A:F,6,0),"")</f>
        <v>SCECO</v>
      </c>
      <c r="J7" s="108" t="str">
        <f>IFERROR(VLOOKUP(D7,DB!A:G,7,0),"")</f>
        <v>Vandalized</v>
      </c>
      <c r="K7" s="114" t="s">
        <v>39081</v>
      </c>
      <c r="L7" s="115" t="str">
        <f>IFERROR(VLOOKUP(D7,DB!A:I,9,0),"")</f>
        <v>Latis</v>
      </c>
    </row>
    <row r="8" spans="1:16383" ht="31.5" customHeight="1">
      <c r="A8" s="110"/>
      <c r="B8" s="151" t="str">
        <f>IFERROR(VLOOKUP(D8,DB!A:K,11,0),"")</f>
        <v/>
      </c>
      <c r="C8" s="111"/>
      <c r="D8" s="109"/>
      <c r="E8" s="112"/>
      <c r="F8" s="113"/>
      <c r="G8" s="81">
        <f ca="1">IFERROR(NOW()-F8,"-")</f>
        <v>45938.481589467592</v>
      </c>
      <c r="H8" s="113"/>
      <c r="I8" s="109" t="str">
        <f>IFERROR(VLOOKUP(D8,DB!A:F,6,0),"")</f>
        <v/>
      </c>
      <c r="J8" s="108" t="str">
        <f>IFERROR(VLOOKUP(D8,DB!A:G,7,0),"")</f>
        <v/>
      </c>
      <c r="K8" s="114"/>
      <c r="L8" s="115" t="str">
        <f>IFERROR(VLOOKUP(D8,DB!A:I,9,0),"")</f>
        <v/>
      </c>
    </row>
    <row r="9" spans="1:16383" ht="31.5" customHeight="1">
      <c r="A9" s="110"/>
      <c r="B9" s="151" t="str">
        <f>IFERROR(VLOOKUP(D9,DB!A:K,11,0),"")</f>
        <v/>
      </c>
      <c r="C9" s="111"/>
      <c r="D9" s="109"/>
      <c r="E9" s="112"/>
      <c r="F9" s="113"/>
      <c r="G9" s="81">
        <f ca="1">IFERROR(NOW()-F9,"-")</f>
        <v>45938.481589467592</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62"/>
      <c r="E10" s="112"/>
      <c r="F10" s="113"/>
      <c r="G10" s="81">
        <f ca="1">IFERROR(NOW()-F10,"-")</f>
        <v>45938.481589467592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49"/>
      <c r="E11" s="112"/>
      <c r="F11" s="113"/>
      <c r="G11" s="81">
        <f ca="1">IFERROR(NOW()-F11,"-")</f>
        <v>45938.481589467592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45938.481589467592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45938.481589467592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45938.481589467592</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45938.481589467592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45938.481589467592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45938.481589467592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45938.481589467592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45938.481589467592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45938.481589467592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45938.481589467592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45938.481589467592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45938.481589467592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45938.481589467592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45938.481589467592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45938.481589467592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45938.481589467592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45938.481589467592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45938.481589467592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45938.481589467592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45938.481589467592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45938.481589467592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45938.481589467592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45938.481589467592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45938.481589467592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45938.481589467592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45938.481589467592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45938.481589467592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45938.481589467592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45938.481589467592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45938.481589467592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45938.481589467592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45938.481589467592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45938.481589467592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45938.481589467592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45938.481589467592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45938.481589467592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45938.481589467592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45938.481589467592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45938.481589467592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45938.481589467592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45938.481589467592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45938.481589467592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45938.481589467592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45938.481589467592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45938.481589467592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45938.481589467592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45938.481589467592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45938.481589467592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45938.481589467592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45938.481589467592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45938.481589467592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45938.481589467592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45938.481589467592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45938.481589467592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45938.481589467592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45938.481589467592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45938.481589467592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45938.481589467592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45938.481589467592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45938.481589467592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45938.481589467592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45938.481589467592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45938.481589467592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45938.481589467592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45938.481589467592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45938.481589467592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45938.481589467592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45938.481589467592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45938.481589467592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45938.481589467592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45938.481589467592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45938.481589467592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45938.481589467592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45938.481589467592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45938.481589467592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45938.481589467592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45938.481589467592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45938.481589467592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45938.481589467592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45938.481589467592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45938.481589467592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45938.481589467592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45938.481589467592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45938.481589467592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45938.481589467592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45938.481589467592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45938.481589467592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45938.481589467592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45938.481589467592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45938.481589467592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45938.481589467592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45938.481589467592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45938.481589467592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45938.481589467592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45938.481589467592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45938.481589467592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45938.481589467592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45938.481589467592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45938.481589467592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45938.481589467592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45938.481589467592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45938.481589467592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45938.481589467592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45938.481589467592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45938.481589467592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45938.481589467592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45938.481589467592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45938.481589467592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45938.481589467592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45938.481589467592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45938.481589467592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45938.481589467592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45938.481589467592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45938.481589467592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45938.481589467592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45938.481589467592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45938.481589467592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45938.481589467592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45938.481589467592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45938.481589467592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45938.481589467592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45938.481589467592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45938.481589467592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45938.481589467592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45938.481589467592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45938.481589467592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45938.481589467592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45938.481589467592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45938.481589467592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45938.481589467592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45938.481589467592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45938.481589467592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45938.481589467592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45938.481589467592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45938.481589467592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45938.481589467592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45938.481589467592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45938.481589467592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45938.481589467592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45938.481589467592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45938.481589467592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45938.481589467592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45938.481589467592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45938.481589467592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45938.481589467592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45938.481589467592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45938.481589467592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45938.481589467592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45938.481589467592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45938.481589467592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45938.481589467592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45938.481589467592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45938.481589467592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45938.481589467592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45938.481589467592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45938.481589467592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45938.481589467592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45938.481589467592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45938.481589467592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45938.481589467592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45938.481589467592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45938.481589467592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45938.481589467592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45938.481589467592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45938.481589467592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45938.481589467592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45938.481589467592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45938.481589467592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45938.481589467592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45938.481589467592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45938.481589467592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45938.481589467592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45938.481589467592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45938.481589467592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45938.481589467592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45938.481589467592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45938.481589467592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45938.481589467592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45938.481589467592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45938.481589467592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45938.481589467592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45938.481589467592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45938.481589467592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45938.481589467592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45938.481589467592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45938.481589467592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45938.481589467592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45938.481589467592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45938.481589467592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45938.481589467592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45938.481589467592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45938.481589467592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45938.481589467592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45938.481589467592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45938.481589467592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45938.481589467592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45938.481589467592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45938.481589467592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45938.481589467592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45938.481589467592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45938.481589467592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45938.481589467592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45938.481589467592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45938.481589467592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45938.481589467592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45938.481589467592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45938.481589467592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45938.481589467592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45938.481589467592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45938.481589467592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45938.481589467592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45938.481589467592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45938.481589467592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45938.481589467592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45938.481589467592</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45938.481589467592</v>
      </c>
      <c r="H227" s="113"/>
      <c r="I227" s="109" t="str">
        <f>IFERROR(VLOOKUP(D227,DB!A:F,6,0),"")</f>
        <v/>
      </c>
      <c r="J227" s="108" t="str">
        <f>IFERROR(VLOOKUP(D227,DB!A:G,7,0),"")</f>
        <v/>
      </c>
      <c r="K227" s="114"/>
      <c r="L227" s="115" t="str">
        <f>IFERROR(VLOOKUP(D227,DB!A:I,9,0),"")</f>
        <v/>
      </c>
    </row>
  </sheetData>
  <dataValidations count="2">
    <dataValidation allowBlank="1" showInputMessage="1" showErrorMessage="1" sqref="E1" xr:uid="{380493DB-286A-4683-AF55-C78F04945A49}"/>
    <dataValidation type="list" allowBlank="1" showInputMessage="1" showErrorMessage="1" sqref="E3 E5 E7:E2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2025-10-08T08:35:26Z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