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99" documentId="13_ncr:1_{F6CB121F-512D-4AA6-A0C1-0FB36C537598}" xr6:coauthVersionLast="47" xr6:coauthVersionMax="47" xr10:uidLastSave="{1B07E811-08D6-4C8B-BBD8-F38F4D7E111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5" l="1"/>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<sst xmlns="http://schemas.openxmlformats.org/spreadsheetml/2006/main" count="179020" uniqueCount="39102">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</sst>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1" totalsRowShown="0" headerRowDxfId="31" dataDxfId="30" headerRowBorderDxfId="28" tableBorderDxfId="29">
  <autoFilter ref="A1:L5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287.81992546296533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7.3246129629624193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45950.768351388891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45950.768351388891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45950.768351388891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45950.768351388891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45950.768351388891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45950.768351388891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45950.768351388891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45950.768351388891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45950.768351388891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45950.768351388891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45950.768351388891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45950.768351388891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45950.768351388891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45950.768351388891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45950.768351388891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45950.768351388891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45950.768351388891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45950.768351388891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45950.768351388891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45950.768351388891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45950.768351388891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45950.768351388891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45950.768351388891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45950.768351388891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45950.768351388891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45950.768351388891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45950.768351388891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45950.768351388891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45950.768351388891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45950.768351388891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45950.768351388891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45950.768351388891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45950.768351388891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45950.768351388891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45950.768351388891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45950.768351388891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45950.768351388891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45950.768351388891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45950.768351388891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45950.768351388891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45950.768351388891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45950.768351388891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45950.768351388891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45950.768351388891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45950.768351388891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45950.768351388891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45950.768351388891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45950.768351388891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45950.768351388891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45950.768351388891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45950.768351388891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45950.768351388891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45950.768351388891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45950.768351388891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45950.768351388891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45950.768351388891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45950.768351388891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45950.768351388891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45950.768351388891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45950.768351388891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45950.768351388891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45950.768351388891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45950.768351388891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45950.768351388891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45950.768351388891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45950.768351388891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45950.768351388891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45950.768351388891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45950.768351388891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45950.768351388891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45950.768351388891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45950.768351388891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45950.768351388891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45950.768351388891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45950.768351388891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45950.768351388891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45950.768351388891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45950.768351388891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45950.768351388891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45950.768351388891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45950.768351388891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45950.768351388891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45950.768351388891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45950.768351388891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45950.768351388891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45950.768351388891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45950.768351388891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45950.768351388891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45950.768351388891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45950.768351388891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45950.768351388891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144.04126805556007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125.76851342593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6.2725759259265033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45950.768351388891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45950.768351388891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45950.768351388891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45950.768351388891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45950.768351388891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45950.768351388891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45950.768351388891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45950.768351388891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45950.768351388891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45950.768351388891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45950.768351388891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45950.768351388891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45950.768351388891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45950.768351388891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45950.768351388891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45950.768351388891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45950.768351388891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45950.768351388891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45950.768351388891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45950.768351388891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45950.768351388891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45950.768351388891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45950.768351388891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45950.768351388891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45950.768351388891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45950.768351388891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45950.768351388891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45950.768351388891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45950.768351388891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45950.768351388891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45950.768351388891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45950.768351388891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45950.768351388891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45950.768351388891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45950.768351388891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45950.768351388891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45950.768351388891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45950.768351388891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45950.768351388891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45950.768351388891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45950.768351388891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45950.768351388891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45950.768351388891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45950.768351388891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45950.768351388891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45950.768351388891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45950.768351388891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45950.768351388891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45950.768351388891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45950.768351388891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45950.768351388891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45950.768351388891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45950.768351388891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45950.768351388891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45950.768351388891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45950.768351388891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45950.768351388891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45950.768351388891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45950.768351388891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45950.768351388891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45950.768351388891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45950.768351388891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45950.768351388891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45950.768351388891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45950.768351388891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45950.768351388891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45950.768351388891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45950.768351388891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45950.768351388891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45950.768351388891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45950.768351388891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45950.768351388891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45950.768351388891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45950.768351388891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45950.768351388891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45950.768351388891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45950.768351388891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45950.768351388891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45950.768351388891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45950.768351388891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45950.768351388891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45950.768351388891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45950.768351388891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45950.768351388891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45950.768351388891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45950.768351388891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45950.768351388891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45950.768351388891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45950.768351388891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45950.768351388891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45950.768351388891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45950.768351388891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45950.768351388891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45950.768351388891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45950.768351388891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45950.768351388891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45950.768351388891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45950.768351388891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45950.768351388891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45950.768351388891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45950.768351388891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45950.768351388891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45950.768351388891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45950.768351388891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45950.768351388891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45950.768351388891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45950.768351388891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45950.768351388891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45950.768351388891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45950.768351388891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45950.768351388891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45950.768351388891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45950.768351388891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45950.768351388891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45950.768351388891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45950.768351388891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45950.768351388891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45950.768351388891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45950.768351388891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45950.768351388891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45950.768351388891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45950.768351388891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45950.768351388891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45950.768351388891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45950.768351388891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45950.768351388891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45950.768351388891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45950.768351388891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45950.768351388891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45950.768351388891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45950.768351388891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45950.768351388891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45950.768351388891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45950.768351388891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45950.768351388891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45950.768351388891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45950.768351388891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45950.768351388891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45950.768351388891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45950.768351388891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45950.768351388891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45950.768351388891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45950.768351388891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45950.768351388891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45950.768351388891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45950.768351388891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45950.768351388891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45950.768351388891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45950.768351388891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45950.768351388891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45950.768351388891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45950.768351388891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45950.768351388891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45950.768351388891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45950.768351388891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45950.768351388891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45950.768351388891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45950.768351388891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45950.768351388891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45950.768351388891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45950.768351388891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45950.768351388891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45950.768351388891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45950.768351388891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45950.768351388891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45950.768351388891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45950.768351388891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45950.768351388891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45950.768351388891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45950.768351388891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45950.768351388891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45950.768351388891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45950.768351388891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45950.768351388891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45950.768351388891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45950.768351388891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45950.768351388891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45950.768351388891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45950.768351388891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45950.768351388891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45950.768351388891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45950.768351388891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45950.768351388891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45950.768351388891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45950.768351388891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45950.768351388891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45950.768351388891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45950.768351388891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45950.768351388891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45950.768351388891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45950.768351388891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45950.768351388891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45950.768351388891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45950.768351388891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45950.768351388891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45950.768351388891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45950.768351388891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45950.768351388891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45950.768351388891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45950.768351388891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45950.768351388891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45950.768351388891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45950.768351388891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45950.768351388891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45950.768351388891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45950.768351388891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45950.768351388891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45950.768351388891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45950.768351388891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45950.768351388891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45950.768351388891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45950.768351388891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45950.768351388891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45950.768351388891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45950.768351388891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45950.768351388891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45950.768351388891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45950.768351388891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45950.768351388891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45950.768351388891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45950.768351388891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45950.768351388891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45950.768351388891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45950.768351388891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45950.768351388891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45950.768351388891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45950.768351388891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45950.768351388891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45950.768351388891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45950.768351388891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45950.768351388891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45950.768351388891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45950.768351388891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45950.768351388891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45950.768351388891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45950.768351388891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45950.768351388891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45950.768351388891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45950.768351388891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45950.768351388891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45950.768351388891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45950.768351388891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45950.768351388891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45950.768351388891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45950.768351388891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45950.768351388891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45950.768351388891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45950.768351388891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45950.768351388891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45950.768351388891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45950.768351388891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45950.768351388891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45950.768351388891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45950.768351388891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45950.768351388891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45950.768351388891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45950.768351388891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45950.768351388891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45950.768351388891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45950.768351388891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45950.768351388891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45950.768351388891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45950.768351388891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45950.768351388891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45950.768351388891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45950.768351388891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45950.768351388891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45950.768351388891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45950.768351388891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45950.768351388891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45950.768351388891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45950.768351388891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45950.768351388891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45950.768351388891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45950.768351388891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45950.768351388891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45950.768351388891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45950.768351388891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45950.768351388891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45950.768351388891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45950.768351388891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45950.768351388891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45950.768351388891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45950.768351388891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45950.768351388891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45950.768351388891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45950.768351388891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45950.768351388891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45950.768351388891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45950.768351388891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45950.768351388891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45950.768351388891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45950.768351388891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45950.768351388891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45950.768351388891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45950.768351388891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45950.768351388891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45950.768351388891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45950.768351388891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45950.768351388891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45950.768351388891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45950.768351388891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45950.768351388891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45950.768351388891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45950.768351388891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45950.768351388891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45950.768351388891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45950.768351388891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45950.768351388891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45950.768351388891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45950.768351388891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45950.768351388891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45950.768351388891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45950.768351388891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45950.768351388891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45950.768351388891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45950.768351388891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45950.768351388891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45950.768351388891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45950.768351388891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45950.768351388891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45950.768351388891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45950.768351388891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45950.768351388891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45950.768351388891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45950.768351388891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45950.768351388891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45950.768351388891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45950.768351388891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45950.768351388891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45950.768351388891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45950.768351388891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45950.768351388891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45950.768351388891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45950.768351388891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45950.768351388891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45950.768351388891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45950.768351388891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45950.768351388891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45950.768351388891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45950.768351388891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45950.768351388891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45950.768351388891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45950.768351388891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45950.768351388891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45950.768351388891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45950.768351388891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45950.768351388891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45950.768351388891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45950.768351388891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45950.768351388891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45950.768351388891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45950.768351388891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45950.768351388891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45950.768351388891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45950.768351388891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45950.768351388891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45950.768351388891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45950.768351388891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45950.768351388891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45950.768351388891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45950.768351388891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45950.768351388891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45950.768351388891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45950.768351388891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45950.768351388891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45950.768351388891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45950.768351388891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45950.768351388891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45950.768351388891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45950.768351388891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45950.768351388891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45950.768351388891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45950.768351388891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45950.768351388891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45950.768351388891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45950.768351388891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45950.768351388891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45950.768351388891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45950.768351388891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45950.768351388891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45950.768351388891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45950.768351388891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45950.768351388891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45950.768351388891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45950.768351388891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45950.768351388891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45950.768351388891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45950.768351388891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45950.768351388891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45950.768351388891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45950.768351388891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45950.768351388891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45950.768351388891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45950.768351388891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45950.768351388891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45950.768351388891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45950.768351388891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45950.768351388891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45950.768351388891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45950.768351388891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45950.768351388891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45950.768351388891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45950.768351388891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45950.768351388891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45950.768351388891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45950.768351388891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45950.768351388891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45950.768351388891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45950.768351388891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45950.768351388891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45950.768351388891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45950.768351388891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45950.768351388891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45950.768351388891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45950.768351388891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45950.768351388891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45950.768351388891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45950.768351388891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45950.768351388891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45950.768351388891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45950.768351388891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45950.768351388891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45950.768351388891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45950.768351388891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45950.768351388891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45950.768351388891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45950.768351388891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45950.768351388891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45950.768351388891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45950.768351388891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45950.768351388891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45950.768351388891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45950.768351388891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45950.768351388891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45950.768351388891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45950.768351388891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45950.768351388891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45950.768351388891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45950.768351388891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45950.768351388891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45950.768351388891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45950.768351388891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45950.768351388891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45950.768351388891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45950.768351388891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45950.768351388891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45950.768351388891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45950.768351388891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45950.768351388891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45950.768351388891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45950.768351388891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45950.768351388891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45950.768351388891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45950.768351388891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45950.768351388891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45950.768351388891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45950.768351388891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45950.768351388891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45950.768351388891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45950.768351388891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45950.768351388891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45950.768351388891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45950.768351388891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45950.768351388891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45950.768351388891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45950.768351388891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45950.768351388891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45950.768351388891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45950.768351388891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45950.768351388891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45950.768351388891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45950.768351388891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45950.768351388891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45950.768351388891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45950.768351388891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45950.768351388891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45950.768351388891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45950.768351388891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45950.768351388891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45950.768351388891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45950.768351388891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45950.768351388891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45950.768351388891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45950.768351388891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45950.768351388891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45950.768351388891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45950.768351388891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45950.768351388891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45950.768351388891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45950.768351388891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45950.768351388891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45950.768351388891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45950.768351388891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45950.768351388891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45950.768351388891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45950.768351388891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45950.768351388891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45950.768351388891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45950.768351388891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45950.768351388891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45950.768351388891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45950.768351388891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45950.768351388891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45950.768351388891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45950.768351388891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45950.768351388891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45950.768351388891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45950.768351388891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45950.768351388891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45950.768351388891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45950.768351388891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45950.768351388891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45950.768351388891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45950.768351388891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45950.768351388891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45950.768351388891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45950.768351388891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45950.768351388891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45950.768351388891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45950.768351388891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45950.768351388891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45950.768351388891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45950.768351388891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45950.768351388891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45950.768351388891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45950.768351388891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45950.768351388891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45950.768351388891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45950.768351388891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45950.768351388891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45950.768351388891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45950.768351388891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45950.768351388891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45950.768351388891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45950.768351388891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45950.768351388891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45950.768351388891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45950.768351388891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45950.768351388891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45950.768351388891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45950.768351388891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45950.768351388891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45950.768351388891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45950.768351388891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45950.768351388891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45950.768351388891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45950.768351388891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45950.768351388891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45950.768351388891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45950.768351388891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45950.768351388891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45950.768351388891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45950.768351388891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45950.768351388891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45950.768351388891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45950.768351388891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45950.768351388891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45950.768351388891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45950.768351620369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45950.768351620369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45950.768351620369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45950.768351620369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45950.768351620369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45950.768351620369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45950.768351620369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45950.768351620369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45950.768351620369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45950.768351620369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45950.768351620369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45950.768351620369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45950.768351620369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45950.768351620369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45950.768351620369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45950.768351620369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45950.768351620369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45950.768351620369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45950.768351620369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45950.768351620369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45950.768351620369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45950.768351620369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45950.768351620369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45950.768351620369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45950.768351620369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45950.768351620369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45950.768351620369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45950.768351620369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45950.768351620369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45950.768351620369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45950.768351620369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45950.768351620369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45950.768351620369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45950.768351620369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45950.768351620369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45950.768351620369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45950.768351620369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45950.768351620369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45950.768351620369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45950.768351620369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45950.768351620369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45950.768351620369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45950.768351620369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45950.768351620369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45950.768351620369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45950.768351620369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45950.768351620369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45950.768351620369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45950.768351620369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45950.768351620369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45950.768351620369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45950.768351620369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45950.768351620369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45950.768351620369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45950.768351620369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45950.768351620369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45950.768351620369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45950.768351620369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45950.768351620369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45950.768351620369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45950.768351620369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45950.768351620369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45950.768351620369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45950.768351620369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45950.768351620369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45950.768351620369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45950.768351620369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45950.768351620369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45950.768351620369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45950.768351620369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45950.768351620369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45950.768351620369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45950.768351620369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45950.768351620369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45950.768351620369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45950.768351620369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45950.768351620369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45950.768351620369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45950.768351620369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45950.768351620369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45950.768351620369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45950.768351620369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45950.768351620369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45950.768351620369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45950.768351620369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45950.768351620369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45950.768351620369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45950.768351620369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45950.768351620369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45950.768351620369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45950.768351620369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45950.768351620369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45950.768351620369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45950.768351620369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45950.768351620369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45950.768351620369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45950.768351620369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45950.768351620369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45950.768351620369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45950.768351620369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45950.768351620369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45950.768351620369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45950.768351620369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45950.768351620369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45950.768351620369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45950.768351620369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45950.768351620369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45950.768351620369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45950.768351620369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45950.768351620369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45950.768351620369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45950.768351620369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45950.768351620369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45950.768351620369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45950.768351620369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45950.768351620369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45950.768351620369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45950.768351620369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45950.768351620369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45950.768351620369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45950.768351620369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45950.768351620369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45950.768351620369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45950.768351620369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45950.768351620369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45950.768351620369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45950.768351620369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45950.768351620369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45950.768351620369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45950.768351620369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45950.768351620369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45950.768351620369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45950.768351620369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45950.768351620369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45950.768351620369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45950.768351620369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45950.768351620369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45950.768351620369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45950.768351620369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45950.768351620369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45950.768351620369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45950.768351620369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45950.768351620369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45950.768351620369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45950.768351620369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45950.768351620369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45950.768351620369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45950.768351620369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45950.768351620369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45950.768351620369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45950.768351620369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45950.768351620369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45950.768351620369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45950.768351620369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45950.768351620369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45950.768351620369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45950.768351620369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45950.768351620369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45950.768351620369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45950.768351620369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45950.768351620369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45950.768351620369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45950.768351620369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45950.768351620369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45950.768351620369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45950.768351620369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45950.768351620369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45950.768351620369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45950.768351620369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45950.768351620369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45950.768351620369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45950.768351620369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45950.768351620369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45950.768351620369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45950.768351620369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45950.768351620369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45950.768351620369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45950.768351620369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45950.768351620369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45950.768351620369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45950.768351620369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45950.768351620369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45950.768351620369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45950.768351620369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45950.768351620369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45950.768351620369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45950.768351620369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45950.768351620369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45950.768351620369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45950.768351620369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45950.768351620369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45950.768351620369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45950.768351620369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45950.768351620369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45950.768351620369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45950.768351620369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45950.768351620369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45950.768351620369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45950.768351620369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45950.768351620369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45950.768351620369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45950.768351620369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45950.768351620369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45950.768351620369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45950.768351620369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45950.768351620369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45950.768351620369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45950.768351620369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45950.768351620369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45950.768351620369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45950.768351620369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45950.768351620369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45950.768351620369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45950.768351620369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45950.768351620369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45950.768351620369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45950.768351620369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45950.768351620369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45950.768351620369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45950.768351620369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45950.768351620369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45950.768351620369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45950.768351620369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45950.768351620369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45950.768351620369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45950.768351620369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45950.768351620369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45950.768351620369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45950.768351620369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45950.768351620369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45950.768351620369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45950.768351620369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45950.768351620369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45950.768351620369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45950.768351620369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45950.768351620369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45950.768351620369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45950.768351620369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45950.768351620369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45950.768351620369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45950.768351620369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45950.768351620369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45950.768351620369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45950.768351620369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45950.768351620369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45950.768351620369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45950.768351620369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45950.768351620369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45950.768351620369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45950.768351620369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45950.768351620369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45950.768351620369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45950.768351620369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45950.768351620369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45950.768351620369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45950.768351620369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45950.768351620369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45950.768351620369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45950.768351620369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45950.768351620369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45950.768351620369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45950.768351620369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45950.768351620369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45950.768351620369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45950.768351620369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45950.768351620369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45950.768351620369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45950.768351620369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45950.768351620369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45950.768351620369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45950.768351620369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45950.768351620369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45950.768351620369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45950.768351620369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45950.768351620369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45950.768351620369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45950.768351620369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45950.768351620369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45950.768351620369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45950.768351620369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45950.768351620369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45950.768351620369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45950.768351620369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45950.768351620369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45950.768351620369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45950.768351620369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45950.768351620369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45950.768351620369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45950.768351620369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45950.768351620369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45950.768351620369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45950.768351620369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45950.768351620369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45950.768351620369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45950.768351620369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45950.768351620369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45950.768351620369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45950.768351620369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45950.768351620369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45950.768351620369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45950.768351620369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45950.768351620369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45950.768351620369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45950.768351620369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45950.768351620369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45950.768351620369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45950.768351620369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45950.768351620369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45950.768351620369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45950.768351620369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45950.768351620369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45950.768351620369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45950.768351620369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45950.768351620369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45950.768351620369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45950.768351620369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45950.768351620369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45950.768351620369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45950.768351620369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45950.768351620369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45950.768351620369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45950.768351620369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45950.768351620369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45950.768351620369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45950.768351620369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45950.768351620369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45950.768351620369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45950.768351620369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45950.768351620369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45950.768351620369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45950.768351620369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45950.768351620369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45950.768351620369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45950.768351620369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45950.768351620369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45950.768351620369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45950.768351620369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45950.768351620369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45950.768351620369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45950.768351620369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45950.768351620369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45950.768351620369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45950.768351620369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45950.768351620369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45950.768351620369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45950.768351620369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45950.768351620369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45950.768351620369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45950.768351620369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45950.768351620369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45950.768351620369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45950.768351620369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45950.768351620369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45950.768351620369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45950.768351620369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45950.768351620369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45950.768351620369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45950.768351620369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45950.768351620369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45950.768351620369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45950.768351620369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45950.768351620369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45950.768351620369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45950.768351620369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45950.768351620369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45950.768351620369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45950.768351620369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45950.768351620369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45950.768351620369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45950.768351620369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45950.768351620369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45950.768351620369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45950.768351620369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45950.768351620369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45950.768351620369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45950.768351620369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45950.768351620369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45950.768351620369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45950.768351620369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45950.768351620369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45950.768351620369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45950.768351620369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45950.768351620369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45950.768351620369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45950.768351620369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45950.768351620369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45950.768351620369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45950.768351620369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45950.768351620369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45950.768351620369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45950.768351620369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45950.768351620369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45950.768351620369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45950.768351620369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45950.768351620369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45950.768351620369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45950.768351620369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45950.768351620369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45950.768351620369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45950.768351620369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45950.768351620369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45950.768351620369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45950.768351620369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45950.768351620369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45950.768351620369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45950.768351620369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45950.768351620369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45950.768351620369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45950.768351620369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45950.768351620369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45950.768351620369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45950.768351620369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45950.768351620369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45950.768351620369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45950.768351620369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45950.768351620369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45950.768351620369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45950.768351620369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45950.768351620369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45950.768351620369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45950.768351620369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45950.768351620369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45950.768351620369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45950.768351620369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45950.768351620369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45950.768351620369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45950.768351620369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45950.768351620369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45950.768351620369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45950.768351620369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45950.768351620369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45950.768351620369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45950.768351620369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45950.768351620369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45950.768351620369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45950.768351620369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45950.768351620369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45950.768351620369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45950.768351620369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45950.768351620369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45950.768351620369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45950.768351620369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45950.768351620369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45950.768351620369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45950.768351620369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45950.768351620369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45950.768351620369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45950.768351620369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45950.768351620369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45950.768351620369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45950.768351620369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45950.768351620369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45950.768351620369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45950.768351620369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45950.768351620369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45950.768351620369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45950.768351620369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45950.768351620369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45950.768351620369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45950.768351620369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45950.768351620369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45950.768351620369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45950.768351620369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45950.768351620369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45950.768351620369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45950.768351620369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45950.768351620369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45950.768351620369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45950.768351620369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45950.768351620369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45950.768351620369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45950.768351620369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45950.768351620369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45950.768351620369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45950.768351620369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45950.768351620369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45950.768351620369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45950.768351620369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45950.768351620369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45950.768351620369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45950.768351620369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45950.768351620369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45950.768351620369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45950.768351620369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45950.768351620369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45950.768351620369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45950.768351620369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45950.768351620369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45950.768351620369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45950.768351620369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45950.768351620369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45950.768351620369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45950.768351620369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45950.768351620369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45950.768351620369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45950.768351620369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45950.768351620369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45950.768351620369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45950.768351620369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45950.768351620369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45950.768351620369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45950.768351620369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45950.768351620369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45950.768351620369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45950.768351620369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45950.768351620369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45950.768351620369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45950.768351620369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45950.768351620369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45950.768351620369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45950.768351620369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45950.768351620369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45950.768351620369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45950.768351620369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45950.768351620369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45950.768351620369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45950.768351620369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45950.768351620369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45950.768351620369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45950.768351620369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45950.768351620369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45950.768351620369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45950.768351620369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45950.768351620369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45950.768351620369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45950.768351620369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45950.768351620369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45950.768351620369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45950.768351620369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45950.768351620369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45950.768351620369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45950.768351620369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45950.768351620369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45950.768351620369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45950.768351620369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45950.768351620369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45950.768351620369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45950.768351620369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45950.768351620369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45950.768351620369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45950.768351620369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45950.768351620369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45950.768351620369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45950.768351620369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45950.768351620369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45950.768351620369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45950.768351620369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45950.768351620369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45950.768351620369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45950.768351620369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45950.768351620369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45950.768351620369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45950.768351620369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45950.768351620369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45950.768351620369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45950.768351620369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45950.768351620369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45950.768351620369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45950.768351620369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45950.768351620369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45950.768351620369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45950.768351620369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45950.768351620369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45950.768351620369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45950.768351620369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45950.768351620369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45950.768351620369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45950.768351620369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45950.768351620369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45950.768351620369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45950.768351620369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45950.768351620369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45950.768351620369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45950.768351620369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45950.768351620369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45950.768351620369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45950.768351620369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45950.768351620369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45950.768351620369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45950.768351620369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45950.768351620369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45950.768351620369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45950.768351620369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45950.768351620369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45950.768351620369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45950.768351620369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45950.768351620369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45950.768351620369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45950.768351620369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45950.768351620369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45950.768351620369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45950.768351620369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45950.768351620369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45950.768351620369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45950.768351620369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45950.768351620369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45950.768351620369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45950.768351620369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45950.768351620369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45950.768351620369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45950.768351620369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45950.768351620369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45950.768351620369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45950.768351620369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45950.768351620369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45950.768351620369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45950.768351620369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45950.768351620369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45950.768351620369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45950.768351620369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45950.768351620369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45950.768351620369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45950.768351620369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45950.768351620369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45950.768351620369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45950.768351620369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45950.768351620369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45950.768351620369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45950.768351620369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45950.768351620369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45950.768351620369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45950.768351620369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45950.768351620369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45950.768351620369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45950.768351620369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45950.768351620369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45950.768351620369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45950.768351620369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45950.768351620369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45950.768351620369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45950.768351620369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45950.768351620369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45950.768351620369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45950.768351620369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45950.768351620369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45950.768351620369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45950.768351620369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45950.768351620369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45950.768351620369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45950.768351620369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45950.768351620369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45950.768351620369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45950.768351620369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45950.768351620369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45950.768351620369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45950.768351620369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45950.768351620369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45950.768351620369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45950.768351620369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45950.768351620369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45950.768351620369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45950.768351620369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45950.768351620369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45950.768351620369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45950.768351620369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45950.768351620369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45950.768351620369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45950.768351620369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45950.768351620369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45950.768351620369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45950.768351620369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247.28763379629527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45950.768351388891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45950.768351388891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45950.768351388891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45950.768351388891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45950.768351388891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45950.768351388891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45950.768351388891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45950.768351388891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45950.768351388891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45950.768351388891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45950.768351388891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45950.768351388891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45950.768351388891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45950.768351388891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45950.768351388891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45950.768351388891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45950.768351388891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45950.768351388891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45950.768351388891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45950.768351388891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45950.768351388891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45950.768351388891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45950.768351388891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45950.768351388891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45950.768351388891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45950.768351388891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45950.768351388891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45950.768351388891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45950.768351388891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45950.768351388891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45950.768351388891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45950.768351388891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45950.768351388891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45950.768351388891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45950.768351388891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45950.768351388891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45950.768351388891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45950.768351388891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45950.768351388891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45950.768351388891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45950.768351388891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45950.768351388891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45950.768351388891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45950.768351388891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45950.768351388891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45950.768351388891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45950.768351388891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45950.768351388891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45950.768351388891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45950.768351388891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45950.768351388891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45950.768351388891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45950.768351388891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45950.768351388891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45950.768351388891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45950.768351388891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45950.768351388891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45950.768351388891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45950.768351388891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45950.768351388891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45950.768351388891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45950.768351388891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45950.768351388891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45950.768351388891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45950.768351388891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45950.768351388891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45950.768351388891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45950.768351388891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45950.768351388891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45950.768351388891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45950.768351388891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45950.768351388891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45950.768351388891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45950.768351388891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45950.768351388891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45950.768351388891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45950.768351388891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45950.768351388891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45950.768351388891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45950.768351388891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45950.768351388891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45950.768351388891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45950.768351388891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45950.768351388891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45950.768351388891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45950.768351388891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45950.768351388891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45950.768351388891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45950.768351388891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45950.768351388891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45950.768351388891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45950.768351388891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45950.768351388891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45950.768351388891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45950.768351388891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45950.768351388891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45950.768351388891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45950.768351388891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45950.768351388891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45950.768351388891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45950.768351388891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45950.768351388891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45950.768351388891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45950.768351388891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45950.768351388891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45950.768351388891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45950.768351388891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45950.768351388891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45950.768351388891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45950.768351388891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45950.768351388891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45950.768351388891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45950.768351388891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45950.768351388891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45950.768351388891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45950.768351388891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45950.768351388891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45950.768351388891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45950.768351388891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45950.768351388891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45950.768351388891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45950.768351388891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45950.768351388891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45950.768351388891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45950.768351388891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45950.768351388891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45950.768351388891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45950.768351388891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45950.768351388891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45950.768351388891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45950.768351388891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45950.768351388891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45950.768351388891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45950.768351388891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45950.768351388891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45950.768351388891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45950.768351388891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45950.768351388891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45950.768351388891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45950.768351388891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45950.768351388891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45950.768351388891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45950.768351388891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45950.768351388891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45950.768351388891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45950.768351388891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45950.768351388891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45950.768351388891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45950.768351388891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45950.768351388891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45950.768351388891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45950.768351388891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45950.768351388891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45950.768351388891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45950.768351388891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45950.768351388891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45950.768351388891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45950.768351388891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45950.768351388891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45950.768351388891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45950.768351388891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45950.768351388891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45950.768351388891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45950.768351388891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45950.768351388891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45950.768351388891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45950.768351388891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45950.768351388891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45950.768351388891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45950.768351388891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45950.768351388891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45950.768351388891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45950.768351388891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45950.768351388891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45950.768351388891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45950.768351388891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45950.768351388891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45950.768351388891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45950.768351388891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45950.768351388891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45950.768351388891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45950.768351388891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45950.768351388891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45950.768351388891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45950.768351388891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45950.768351388891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45950.768351388891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45950.768351388891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45950.768351388891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45950.768351388891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45950.768351388891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45950.768351388891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45950.768351388891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45950.768351388891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45950.768351388891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45950.768351388891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45950.768351388891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45950.768351388891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45950.768351388891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45950.768351388891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45950.768351388891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45950.768351388891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45950.768351388891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45950.768351388891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45950.768351388891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45950.768351388891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45950.768351388891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45950.768351388891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45950.768351388891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45950.768351388891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45950.768351388891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45950.768351388891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45950.768351388891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45950.768351388891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45950.768351388891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45950.768351388891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45950.768351388891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45950.768351388891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45950.768351388891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45950.768351388891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45950.768351388891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45950.768351388891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45950.768351388891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45950.768351388891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45950.768351388891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45950.768351388891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45950.768351388891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45950.768351388891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45950.768351388891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45950.768351388891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45950.768351388891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45950.768351388891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45950.768351388891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45950.768351388891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45950.768351388891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45950.768351388891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45950.768351388891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45950.768351388891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45950.768351388891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45950.768351388891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45950.768351388891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45950.768351388891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45950.768351388891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45950.768351388891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45950.768351388891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45950.768351388891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45950.768351388891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45950.768351388891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45950.768351388891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45950.768351388891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45950.768351388891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45950.768351388891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45950.768351388891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45950.768351388891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45950.768351388891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45950.768351388891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45950.768351388891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45950.768351388891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45950.768351388891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45950.768351388891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45950.768351388891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45950.768351388891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45950.768351388891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45950.768351388891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45950.768351388891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45950.768351388891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45950.768351388891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45950.768351388891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45950.768351388891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45950.768351388891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45950.768351388891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45950.768351388891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45950.768351388891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45950.768351388891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45950.768351388891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45950.768351388891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45950.768351388891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45950.768351388891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45950.768351388891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45950.768351388891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45950.768351388891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45950.768351388891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45950.768351388891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45950.768351388891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45950.768351388891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45950.768351388891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45950.768351388891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45950.768351388891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45950.768351388891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45950.768351388891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45950.768351388891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45950.768351388891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45950.768351388891</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45950.768351388891</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7"/>
  <sheetViews>
    <sheetView workbookViewId="0">
      <selection activeCell="A7" sqref="A7:X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58.936291203703149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24.579474074074824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5.996777314816427</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2.1072402777790558</v>
      </c>
      <c r="H5" s="160">
        <v>45948.661111111112</v>
      </c>
      <c r="I5" s="159" t="str">
        <f>IFERROR(VLOOKUP(D5,DB!A:F,6,0),"")</f>
        <v>SCECO</v>
      </c>
      <c r="J5" s="159" t="str">
        <f>IFERROR(VLOOKUP(D5,DB!A:G,7,0),"")</f>
        <v>Dead</v>
      </c>
      <c r="K5" s="159" t="s">
        <v>39097</v>
      </c>
      <c r="L5" s="159" t="str">
        <f>IFERROR(VLOOKUP(D5,DB!A:I,9,0),"")</f>
        <v>Latis</v>
      </c>
    </row>
    <row r="6" spans="1:13" ht="30.75">
      <c r="A6" s="159" t="s">
        <v>39098</v>
      </c>
      <c r="B6" s="159" t="str">
        <f>IFERROR(VLOOKUP(D6,DB!A:K,11,0),"")</f>
        <v>R5</v>
      </c>
      <c r="C6" s="159">
        <v>3</v>
      </c>
      <c r="D6" s="159" t="s">
        <v>38390</v>
      </c>
      <c r="E6" s="159" t="s">
        <v>38998</v>
      </c>
      <c r="F6" s="160">
        <v>45950.689421296294</v>
      </c>
      <c r="G6" s="161">
        <f ca="1">IFERROR(NOW()-F6,"")</f>
        <v>7.893009259714745E-2</v>
      </c>
      <c r="H6" s="160">
        <v>45950.681087962963</v>
      </c>
      <c r="I6" s="159" t="str">
        <f>IFERROR(VLOOKUP(D6,DB!A:F,6,0),"")</f>
        <v>SCECO</v>
      </c>
      <c r="J6" s="159" t="str">
        <f>IFERROR(VLOOKUP(D6,DB!A:G,7,0),"")</f>
        <v>Haj Removal</v>
      </c>
      <c r="K6" s="159" t="s">
        <v>39099</v>
      </c>
      <c r="L6" s="159" t="str">
        <f>IFERROR(VLOOKUP(D6,DB!A:I,9,0),"")</f>
        <v>Latis</v>
      </c>
    </row>
    <row r="7" spans="1:13" ht="15">
      <c r="A7" s="159"/>
      <c r="B7" s="159" t="str">
        <f>IFERROR(VLOOKUP(D7,DB!A:K,11,0),"")</f>
        <v/>
      </c>
      <c r="C7" s="159"/>
      <c r="D7"/>
      <c r="E7" s="159"/>
      <c r="F7" s="160"/>
      <c r="G7" s="161">
        <f ca="1">IFERROR(NOW()-F7,"")</f>
        <v>45950.768351388891</v>
      </c>
      <c r="H7" s="160"/>
      <c r="I7" s="159" t="str">
        <f>IFERROR(VLOOKUP(D7,DB!A:F,6,0),"")</f>
        <v/>
      </c>
      <c r="J7" s="159" t="str">
        <f>IFERROR(VLOOKUP(D7,DB!A:G,7,0),"")</f>
        <v/>
      </c>
      <c r="K7" s="159"/>
      <c r="L7" s="159" t="str">
        <f>IFERROR(VLOOKUP(D7,DB!A:I,9,0),"")</f>
        <v/>
      </c>
    </row>
    <row r="8" spans="1:13" ht="15">
      <c r="A8" s="159"/>
      <c r="B8" s="159" t="str">
        <f>IFERROR(VLOOKUP(D8,DB!A:K,11,0),"")</f>
        <v/>
      </c>
      <c r="C8" s="159"/>
      <c r="D8" s="162"/>
      <c r="E8" s="159"/>
      <c r="F8" s="160"/>
      <c r="G8" s="161">
        <f ca="1">IFERROR(NOW()-F8,"")</f>
        <v>45950.768351388891</v>
      </c>
      <c r="H8" s="160"/>
      <c r="I8" s="159" t="str">
        <f>IFERROR(VLOOKUP(D8,DB!A:F,6,0),"")</f>
        <v/>
      </c>
      <c r="J8" s="159" t="str">
        <f>IFERROR(VLOOKUP(D8,DB!A:G,7,0),"")</f>
        <v/>
      </c>
      <c r="K8" s="159"/>
      <c r="L8" s="159" t="str">
        <f>IFERROR(VLOOKUP(D8,DB!A:I,9,0),"")</f>
        <v/>
      </c>
    </row>
    <row r="9" spans="1:13" ht="15">
      <c r="A9" s="159"/>
      <c r="B9" s="159" t="str">
        <f>IFERROR(VLOOKUP(D9,DB!A:K,11,0),"")</f>
        <v/>
      </c>
      <c r="C9" s="159"/>
      <c r="D9"/>
      <c r="E9" s="159"/>
      <c r="F9" s="160"/>
      <c r="G9" s="161">
        <f ca="1">IFERROR(NOW()-F9,"")</f>
        <v>45950.768351388891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45950.768351388891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45950.768351388891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45950.768351388891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45950.768351388891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45950.768351388891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45950.768351388891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45950.768351388891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45950.768351388891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45950.768351388891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45950.768351388891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45950.768351388891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45950.768351388891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45950.768351388891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45950.768351388891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45950.768351388891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45950.768351388891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45950.768351273146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45950.768351273146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45950.768351273146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45950.768351273146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45950.768351388891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45950.768351388891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45950.768351388891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45950.768351388891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45950.768351388891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45950.768351388891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45950.768351388891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45950.768351388891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45950.768351388891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45950.768351388891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45950.768351388891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45950.768351388891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45950.768351388891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45950.768351388891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45950.768351388891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45950.768351388891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45950.768351388891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45950.768351388891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45950.768351388891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45950.768351388891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45950.768351388891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45950.768351388891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45950.768351388891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45950.768351388891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45950.768351388891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45950.768351388891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45950.768351388891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45950.768351388891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45950.768351388891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45950.768351388891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45950.768351388891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45950.768351388891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45950.768351388891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45950.768351388891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45950.768351388891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45950.768351388891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45950.768351388891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45950.768351388891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45950.768351388891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45950.768351388891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45950.768351388891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45950.768351388891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45950.768351388891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45950.768351388891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45950.768351388891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45950.768351388891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45950.768351388891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45950.768351388891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45950.768351388891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45950.768351388891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45950.768351388891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45950.768351388891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45950.768351388891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45950.768351388891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45950.768351388891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45950.768351388891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45950.768351388891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45950.768351388891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45950.768351388891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45950.768351388891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45950.768351388891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45950.768351388891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45950.768351388891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45950.768351388891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45950.768351388891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45950.768351388891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45950.768351388891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45950.768351388891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45950.768351388891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45950.768351388891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45950.768351388891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45950.768351388891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45950.768351388891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45950.768351388891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45950.768351388891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45950.768351388891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45950.768351388891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45950.768351388891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45950.768351388891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45950.768351388891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45950.768351388891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45950.768351388891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45950.768351388891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45950.768351388891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45950.768351388891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45950.768351388891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45950.768351388891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45950.768351388891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45950.768351388891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45950.768351388891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45950.768351388891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45950.768351388891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45950.768351388891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45950.768351388891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45950.768351388891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45950.768351388891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45950.768351388891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45950.768351388891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45950.768351388891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45950.768351388891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45950.768351388891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45950.768351388891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45950.768351388891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45950.768351388891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45950.768351388891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45950.768351388891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45950.768351388891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45950.768351388891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45950.768351388891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45950.768351388891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45950.768351388891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45950.768351388891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45950.768351388891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45950.768351388891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45950.768351388891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45950.768351388891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45950.768351388891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45950.768351388891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45950.768351388891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45950.768351388891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45950.768351388891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45950.768351388891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45950.768351388891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45950.768351388891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45950.768351388891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45950.768351388891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45950.768351388891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45950.768351388891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45950.768351388891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45950.768351388891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45950.768351388891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45950.768351388891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45950.768351388891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45950.768351388891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45950.768351388891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45950.768351388891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45950.768351388891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45950.768351388891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45950.768351388891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45950.768351388891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45950.768351388891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45950.768351388891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45950.768351388891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45950.768351388891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45950.768351388891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45950.768351388891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45950.768351388891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45950.768351388891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45950.768351388891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45950.768351388891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45950.768351388891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45950.768351388891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45950.768351388891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45950.768351388891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45950.768351388891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45950.768351388891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45950.768351388891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45950.768351388891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45950.768351388891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45950.768351388891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45950.768351388891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45950.768351388891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45950.768351388891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45950.768351388891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45950.768351388891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45950.768351388891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45950.768351388891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45950.768351388891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45950.768351388891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45950.768351388891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45950.768351388891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45950.768351388891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45950.768351388891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45950.768351388891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45950.768351388891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45950.768351388891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45950.768351388891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45950.768351388891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45950.768351388891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45950.768351388891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45950.768351388891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45950.768351388891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45950.768351388891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45950.768351388891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45950.768351388891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45950.768351388891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45950.768351388891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45950.768351388891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45950.768351388891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45950.768351388891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45950.768351388891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45950.768351388891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45950.768351388891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45950.768351388891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45950.768351388891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45950.768351388891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45950.768351388891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45950.768351388891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45950.768351388891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45950.768351388891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45950.768351388891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45950.768351388891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45950.768351388891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45950.768351388891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45950.768351388891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45950.768351388891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45950.768351388891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45950.768351388891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45950.768351388891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45950.768351388891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45950.768351388891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45950.768351388891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45950.768351388891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45950.768351388891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45950.768351388891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45950.768351388891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45950.768351388891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45950.768351388891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45950.768351388891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45950.768351388891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45950.768351388891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45950.768351388891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45950.768351388891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45950.768351388891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45950.768351388891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45950.768351388891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45950.768351388891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45950.768351388891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45950.768351388891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45950.768351388891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45950.768351388891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45950.768351388891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45950.768351388891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45950.768351388891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45950.768351388891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45950.768351388891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45950.768351388891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45950.768351388891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45950.768351388891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45950.768351388891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45950.768351388891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45950.768351388891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45950.768351388891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45950.768351388891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45950.768351388891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45950.768351388891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45950.768351388891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45950.768351388891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45950.768351388891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45950.768351388891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45950.768351388891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45950.768351388891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45950.768351388891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45950.768351388891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45950.768351388891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45950.768351388891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45950.768351388891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45950.768351388891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45950.768351388891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45950.768351388891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45950.768351388891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45950.768351388891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45950.768351388891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45950.768351388891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45950.768351388891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45950.768351388891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45950.768351388891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45950.768351388891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45950.768351388891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45950.768351388891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45950.768351388891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45950.768351388891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45950.768351388891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45950.768351388891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45950.768351388891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45950.768351388891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45950.768351388891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45950.768351388891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45950.768351388891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45950.768351388891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45950.768351388891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45950.768351388891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45950.768351388891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45950.768351388891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45950.768351388891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45950.768351388891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45950.768351388891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45950.768351388891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45950.768351388891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45950.768351388891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45950.768351388891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45950.768351388891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45950.768351388891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45950.768351388891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45950.768351388891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45950.768351388891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45950.768351388891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45950.768351388891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45950.768351388891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45950.768351388891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45950.768351388891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45950.768351388891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45950.768351388891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45950.768351388891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45950.768351388891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45950.768351388891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45950.768351388891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45950.768351388891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45950.768351388891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45950.768351388891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45950.768351388891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45950.768351388891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45950.768351388891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45950.768351388891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45950.768351388891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45950.768351388891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45950.768351388891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45950.768351388891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45950.768351388891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45950.768351388891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45950.768351388891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45950.768351388891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45950.768351388891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45950.768351388891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45950.768351388891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45950.768351388891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45950.768351388891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45950.768351388891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45950.768351388891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45950.768351388891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45950.768351388891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45950.768351388891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45950.768351388891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45950.768351388891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45950.768351388891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45950.768351388891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45950.768351388891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45950.768351388891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45950.768351388891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45950.768351388891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45950.768351388891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45950.768351388891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45950.768351388891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45950.768351388891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45950.768351388891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45950.768351388891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45950.768351388891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45950.768351388891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45950.768351388891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45950.768351388891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45950.768351388891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45950.768351388891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45950.768351388891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45950.768351388891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45950.768351388891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45950.768351388891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45950.768351388891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45950.768351388891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45950.768351388891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45950.768351388891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45950.768351388891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45950.768351388891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45950.768351388891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45950.768351388891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45950.768351388891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45950.768351388891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45950.768351388891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45950.768351388891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45950.768351388891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45950.768351388891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45950.768351388891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45950.768351388891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45950.768351388891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45950.768351388891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45950.768351388891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45950.768351388891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45950.768351388891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45950.768351388891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45950.768351388891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45950.768351388891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45950.768351388891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45950.768351388891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45950.768351388891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45950.768351388891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45950.768351388891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45950.768351388891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45950.768351388891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45950.768351388891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45950.768351388891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45950.768351388891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45950.768351388891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45950.768351388891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45950.768351388891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45950.768351388891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45950.768351388891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45950.768351388891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45950.768351388891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45950.768351388891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45950.768351388891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45950.768351388891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45950.768351388891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45950.768351388891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45950.768351388891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45950.768351388891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45950.768351388891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45950.768351388891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45950.768351388891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45950.768351388891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45950.768351388891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45950.768351388891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45950.768351388891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45950.768351388891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45950.768351388891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45950.768351388891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45950.768351388891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45950.768351388891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45950.768351388891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45950.768351388891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45950.768351388891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45950.768351388891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45950.768351388891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45950.768351388891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45950.768351388891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45950.768351388891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45950.768351388891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45950.768351388891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45950.768351388891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45950.768351388891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45950.768351388891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45950.768351388891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45950.768351388891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45950.768351388891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45950.768351388891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45950.768351388891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45950.768351388891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45950.768351388891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45950.768351388891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45950.768351388891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45950.768351388891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45950.768351388891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45950.768351388891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45950.768351388891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45950.768351388891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45950.768351388891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45950.768351388891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45950.768351388891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45950.768351388891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45950.768351388891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45950.768351388891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45950.768351388891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45950.768351388891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45950.768351388891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45950.768351388891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45950.768351388891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45950.768351388891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45950.768351388891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45950.768351388891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45950.768351388891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45950.768351388891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45950.768351388891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45950.768351388891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45950.768351388891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45950.768351388891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45950.768351388891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45950.768351388891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45950.768351388891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45950.768351388891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45950.768351388891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45950.768351388891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45950.768351388891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45950.768351388891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45950.768351388891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45950.768351388891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45950.768351388891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45950.768351388891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45950.768351388891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45950.768351388891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45950.768351388891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45950.768351388891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45950.768351388891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45950.768351388891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45950.768351388891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45950.768351388891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45950.768351388891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45950.768351388891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45950.768351388891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45950.768351388891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45950.768351388891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45950.768351388891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45950.768351388891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45950.768351388891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45950.768351388891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45950.768351388891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45950.768351388891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45950.768351388891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45950.768351388891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45950.768351388891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45950.768351388891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45950.768351388891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45950.768351388891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45950.768351388891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45950.768351388891</v>
      </c>
      <c r="H531" s="160"/>
      <c r="I531" s="159" t="str">
        <f>IFERROR(VLOOKUP(D531,DB!A:F,6,0),"")</f>
        <v/>
      </c>
      <c r="J531" s="159" t="str">
        <f>IFERROR(VLOOKUP(D531,DB!A:G,7,0),"")</f>
        <v/>
      </c>
      <c r="K531" s="159"/>
      <c r="L531" s="159" t="str">
        <f>IFERROR(VLOOKUP(D531,DB!A:I,9,0),"")</f>
        <v/>
      </c>
    </row>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41" ht="15"/>
    <row r="642" ht="15"/>
    <row r="644" ht="15"/>
    <row r="645" ht="15"/>
    <row r="646" ht="15"/>
    <row r="647" ht="15"/>
    <row r="649" ht="15"/>
    <row r="650" ht="15"/>
    <row r="657" ht="15"/>
    <row r="658" ht="15"/>
    <row r="659" ht="15"/>
    <row r="660" ht="15"/>
    <row r="661" ht="15"/>
    <row r="662" ht="15"/>
    <row r="665" ht="15"/>
    <row r="666" ht="15"/>
    <row r="667" ht="15"/>
    <row r="668" ht="15"/>
    <row r="669" ht="15"/>
    <row r="670" ht="15"/>
    <row r="671" ht="15"/>
    <row r="672" ht="15"/>
    <row r="673" ht="15"/>
    <row r="674" ht="15"/>
    <row r="675" ht="15"/>
    <row r="676"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770" ht="15"/>
    <row r="771" ht="15"/>
    <row r="772" ht="15"/>
    <row r="773" ht="15"/>
    <row r="774" ht="15"/>
    <row r="775" ht="15"/>
    <row r="776" ht="15"/>
    <row r="777" ht="15"/>
    <row r="778" ht="15"/>
    <row r="779"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4" ht="15"/>
    <row r="865"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1069" ht="15"/>
    <row r="1070" ht="15"/>
    <row r="1071" ht="15"/>
    <row r="1072" ht="15"/>
    <row r="1073" ht="15"/>
    <row r="1074"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7" ht="15"/>
    <row r="1138" ht="15"/>
    <row r="1144" ht="15"/>
    <row r="1145" ht="15"/>
    <row r="1147" ht="15"/>
    <row r="1148" ht="15"/>
    <row r="1149" ht="15"/>
    <row r="1150" ht="15"/>
    <row r="1151" ht="15"/>
    <row r="1152" ht="15"/>
    <row r="1153"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5" ht="15"/>
    <row r="1276" ht="15"/>
    <row r="1277" ht="15"/>
    <row r="1278" ht="15"/>
    <row r="1279" ht="15"/>
    <row r="1280" ht="15"/>
    <row r="1281" ht="15"/>
    <row r="1282" ht="15"/>
    <row r="1283" ht="15"/>
    <row r="1284" ht="15"/>
    <row r="1292" ht="15"/>
    <row r="1293" ht="15"/>
    <row r="1296" ht="15"/>
    <row r="1297" ht="15"/>
    <row r="1298" ht="15"/>
    <row r="1299" ht="15"/>
    <row r="1300" ht="15"/>
    <row r="1301" ht="15"/>
    <row r="1302" ht="15"/>
    <row r="1303" ht="15"/>
    <row r="1306" ht="15"/>
    <row r="1307" ht="15"/>
    <row r="1308" ht="15"/>
    <row r="1309" ht="15"/>
    <row r="1310" ht="15"/>
    <row r="1311" ht="15"/>
    <row r="1312" ht="15"/>
    <row r="1313" ht="15"/>
    <row r="1314" ht="15"/>
    <row r="1315" ht="15"/>
    <row r="1316" ht="15"/>
    <row r="1317" ht="15"/>
    <row r="1319" ht="15"/>
    <row r="1320" ht="15"/>
    <row r="1321" ht="15"/>
    <row r="1324" ht="15"/>
    <row r="1326" ht="15"/>
    <row r="1328" ht="15"/>
    <row r="1331" ht="15"/>
    <row r="1332" ht="15"/>
    <row r="1333" ht="15"/>
    <row r="1335" ht="15"/>
    <row r="1337" ht="15"/>
  </sheetData>
  <dataValidations count="2">
    <dataValidation allowBlank="1" showInputMessage="1" showErrorMessage="1" sqref="E1" xr:uid="{920C6338-E771-4DAE-8C89-92A9093EA4DE}"/>
    <dataValidation type="list" allowBlank="1" showInputMessage="1" showErrorMessage="1" sqref="E2:E5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35676</v>
      </c>
      <c r="E2" s="108" t="s">
        <v>38998</v>
      </c>
      <c r="F2" s="109">
        <v>45950.657858796294</v>
      </c>
      <c r="G2" s="78">
        <f ca="1">IFERROR(NOW()-F2,"-")</f>
        <v>0.11049259259743849</v>
      </c>
      <c r="H2" s="109">
        <v>45950.649814814817</v>
      </c>
      <c r="I2" s="105" t="str">
        <f>IFERROR(VLOOKUP(D2,DB!A:F,6,0),"")</f>
        <v>Generator-SG</v>
      </c>
      <c r="J2" s="104" t="str">
        <f>IFERROR(VLOOKUP(D2,DB!A:G,7,0),"")</f>
        <v xml:space="preserve">Weak </v>
      </c>
      <c r="K2" s="110" t="s">
        <v>39101</v>
      </c>
      <c r="L2" s="111" t="str">
        <f>IFERROR(VLOOKUP(D2,DB!A:I,9,0),"")</f>
        <v>Latis</v>
      </c>
    </row>
    <row r="3" spans="1:16383" ht="31.5" customHeight="1">
      <c r="A3" s="106"/>
      <c r="B3" s="105" t="str">
        <f>IFERROR(VLOOKUP(D3,DB!A:K,11,0),"")</f>
        <v/>
      </c>
      <c r="C3" s="107"/>
      <c r="D3" s="105"/>
      <c r="E3" s="108"/>
      <c r="F3" s="109"/>
      <c r="G3" s="78">
        <f ca="1">IFERROR(NOW()-F3,"-")</f>
        <v>45950.768351388891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45950.768351388891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45950.768351388891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45950.768351388891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45950.768351388891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45950.768351388891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45950.768351388891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45950.768351388891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45950.768351388891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45950.768351388891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45950.768351388891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45950.768351388891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45950.768351388891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45950.768351388891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45950.768351388891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45950.768351388891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45950.768351388891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45950.768351388891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45950.768351388891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45950.768351388891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45950.768351388891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45950.768351388891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45950.768351388891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45950.768351388891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45950.768351388891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45950.768351388891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45950.768351388891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45950.768351388891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45950.768351388891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45950.768351388891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45950.768351388891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45950.768351388891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45950.768351388891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45950.768351388891</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