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34" documentId="13_ncr:1_{F6CB121F-512D-4AA6-A0C1-0FB36C537598}" xr6:coauthVersionLast="47" xr6:coauthVersionMax="47" xr10:uidLastSave="{5AF10255-DA8B-4E45-85F9-D80B07D8E06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<sst xmlns="http://schemas.openxmlformats.org/spreadsheetml/2006/main" count="178590" uniqueCount="39080">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</sst>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tabSelected="1" workbookViewId="0">
      <selection activeCell="A4" sqref="A4:L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271.90927141203429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c r="F3" s="90">
        <v>45934.799398148149</v>
      </c>
      <c r="G3" s="80">
        <f ca="1">IFERROR(NOW()-F3,"")</f>
        <v>5.8299189811805263E-2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c r="F4" s="90">
        <v>45934.833831018521</v>
      </c>
      <c r="G4" s="80">
        <f ca="1">IFERROR(NOW()-F4,"")</f>
        <v>2.3866319439548533E-2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45934.85769733796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45934.85769733796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45934.85769733796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45934.85769733796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45934.85769733796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45934.85769733796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45934.85769733796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45934.85769733796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45934.85769733796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45934.85769733796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45934.85769733796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45934.85769733796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45934.85769733796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45934.85769733796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45934.85769733796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45934.85769733796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45934.85769733796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45934.85769733796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45934.85769733796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45934.85769733796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45934.85769733796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45934.85769733796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45934.85769733796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45934.85769733796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45934.85769733796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45934.85769733796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45934.85769733796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45934.85769733796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45934.85769733796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45934.85769733796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45934.85769733796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45934.85769733796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45934.85769733796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45934.85769733796</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4EB32DE5-7F59-4353-AC47-9EB81A17EA41}"/>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243.20591493054962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128.13061400462902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109.85785937499895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45934.85769733796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45934.85769733796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45934.85769733796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45934.85769733796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45934.85769733796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45934.85769733796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45934.85769733796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45934.85769733796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45934.85769733796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45934.85769733796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45934.85769733796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45934.85769733796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45934.85769733796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45934.85769733796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45934.85769733796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45934.85769733796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45934.85769733796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45934.85769733796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45934.85769733796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45934.85769733796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45934.85769733796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45934.85769733796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45934.85769733796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45934.85769733796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45934.85769733796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45934.85769733796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45934.85769733796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45934.85769733796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45934.85769733796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45934.85769733796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45934.85769733796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45934.85769733796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45934.85769733796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45934.85769733796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45934.85769733796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45934.85769733796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45934.85769733796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45934.85769733796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45934.85769733796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45934.85769733796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45934.85769733796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45934.85769733796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45934.85769733796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45934.85769733796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45934.85769733796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45934.85769733796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45934.85769733796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45934.85769733796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45934.85769733796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45934.85769733796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45934.85769733796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45934.85769733796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45934.85769733796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45934.85769733796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45934.85769733796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45934.85769733796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45934.85769733796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45934.85769733796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45934.85769733796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45934.85769733796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45934.85769733796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45934.85769733796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45934.85769733796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45934.85769733796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45934.85769733796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45934.85769733796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45934.85769733796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45934.85769733796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45934.85769733796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45934.85769733796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45934.85769733796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45934.85769733796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45934.85769733796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45934.85769733796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45934.85769733796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45934.85769733796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45934.85769733796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45934.85769733796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45934.85769733796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45934.85769733796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45934.85769733796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45934.85769733796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45934.85769733796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45934.85769733796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45934.85769733796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45934.85769733796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45934.85769733796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45934.85769733796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45934.85769733796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45934.85769733796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45934.85769733796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45934.85769733796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45934.85769733796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45934.85769733796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45934.85769733796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45934.85769733796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45934.85769733796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45934.85769733796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45934.85769733796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45934.85769733796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45934.85769733796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45934.85769733796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45934.85769733796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45934.85769733796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45934.85769733796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45934.85769733796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45934.85769733796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45934.85769733796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45934.85769733796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45934.85769733796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45934.85769733796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45934.85769733796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45934.85769733796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45934.85769733796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45934.85769733796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45934.85769733796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45934.85769733796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45934.85769733796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45934.85769733796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45934.85769733796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45934.85769733796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45934.85769733796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45934.85769733796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45934.85769733796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45934.85769733796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45934.85769733796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45934.85769733796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45934.85769733796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45934.85769733796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45934.85769733796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45934.85769733796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45934.85769733796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45934.85769733796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45934.85769733796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45934.85769733796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45934.85769733796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45934.85769733796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45934.85769733796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45934.85769733796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45934.85769733796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45934.85769733796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45934.85769733796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45934.85769733796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45934.85769733796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45934.85769733796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45934.85769733796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45934.85769733796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45934.85769733796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45934.85769733796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45934.85769733796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45934.85769733796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45934.85769733796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45934.85769733796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45934.85769733796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45934.85769733796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45934.85769733796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45934.85769733796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45934.85769733796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45934.85769733796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45934.85769733796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45934.85769733796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45934.85769733796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45934.85769733796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45934.85769733796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45934.85769733796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45934.85769733796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45934.85769733796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45934.85769733796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45934.85769733796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45934.85769733796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45934.85769733796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45934.85769733796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45934.85769733796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45934.85769733796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45934.85769733796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45934.85769733796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45934.85769733796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45934.85769733796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45934.85769733796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45934.85769733796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45934.85769733796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45934.85769733796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45934.85769733796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45934.85769733796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45934.85769733796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45934.85769733796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45934.85769733796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45934.85769733796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45934.85769733796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45934.85769733796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45934.85769733796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45934.85769733796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45934.85769733796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45934.85769733796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45934.85769733796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45934.85769733796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45934.85769733796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45934.85769733796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45934.85769733796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45934.85769733796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45934.85769733796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45934.85769733796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45934.85769733796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45934.85769733796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45934.85769733796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45934.85769733796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45934.85769733796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45934.85769733796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45934.85769733796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45934.85769733796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45934.85769733796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45934.85769733796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45934.85769733796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45934.85769733796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45934.85769733796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45934.85769733796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45934.85769733796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45934.85769733796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45934.85769733796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45934.85769733796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45934.85769733796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45934.85769733796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45934.85769733796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45934.85769733796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45934.85769733796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45934.85769733796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45934.85769733796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45934.85769733796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45934.85769733796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45934.85769733796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45934.85769733796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45934.85769733796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45934.85769733796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45934.85769733796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45934.85769733796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45934.85769733796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45934.85769733796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45934.85769733796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45934.85769733796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45934.85769733796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45934.85769733796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45934.85769733796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45934.85769733796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45934.85769733796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45934.85769733796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45934.85769733796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45934.85769733796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45934.85769733796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45934.85769733796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45934.85769733796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45934.85769733796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45934.85769733796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45934.85769733796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45934.85769733796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45934.85769733796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45934.85769733796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45934.85769733796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45934.85769733796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45934.85769733796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45934.85769733796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45934.85769733796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45934.85769733796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45934.85769733796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45934.85769733796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45934.85769733796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45934.85769733796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45934.85769733796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45934.85769733796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45934.85769733796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45934.85769733796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45934.85769733796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45934.85769733796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45934.85769733796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45934.85769733796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45934.85769733796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45934.85769733796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45934.85769733796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45934.85769733796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45934.85769733796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45934.85769733796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45934.85769733796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45934.85769733796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45934.85769733796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45934.85769733796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45934.85769733796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45934.85769733796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45934.85769733796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45934.85769733796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45934.85769733796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45934.85769733796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45934.85769733796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45934.85769733796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45934.85769733796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45934.85769733796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45934.85769733796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45934.85769733796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45934.85769733796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45934.85769733796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45934.85769733796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45934.85769733796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45934.85769733796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45934.85769733796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45934.85769733796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45934.85769733796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45934.85769733796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45934.85769733796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45934.85769733796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45934.85769733796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45934.85769733796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45934.85769733796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45934.85769733796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45934.85769733796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45934.85769733796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45934.85769733796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45934.85769733796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45934.85769733796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45934.85769733796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45934.85769733796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45934.85769733796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45934.85769733796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45934.85769733796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45934.85769733796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45934.85769733796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45934.85769733796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45934.85769733796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45934.85769733796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45934.85769733796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45934.85769733796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45934.85769733796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45934.85769733796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45934.85769733796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45934.85769733796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45934.85769733796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45934.85769733796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45934.85769733796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45934.85769733796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45934.85769733796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45934.85769733796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45934.85769733796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45934.85769733796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45934.85769733796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45934.85769733796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45934.85769733796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45934.85769733796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45934.85769733796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45934.85769733796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45934.85769733796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45934.85769733796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45934.85769733796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45934.85769733796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45934.85769733796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45934.85769733796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45934.85769733796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45934.85769733796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45934.85769733796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45934.85769733796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45934.85769733796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45934.85769733796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45934.85769733796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45934.85769733796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45934.85769733796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45934.85769733796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45934.85769733796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45934.85769733796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45934.85769733796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45934.85769733796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45934.85769733796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45934.85769733796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45934.85769733796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45934.85769733796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45934.85769733796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45934.85769733796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45934.85769733796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45934.85769733796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45934.85769733796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45934.85769733796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45934.85769733796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45934.85769733796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45934.85769733796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45934.85769733796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45934.85769733796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45934.85769733796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45934.85769733796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45934.85769733796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45934.85769733796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45934.85769733796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45934.85769733796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45934.85769733796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45934.85769733796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45934.85769733796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45934.85769733796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45934.85769733796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45934.85769733796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45934.85769733796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45934.85769733796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45934.85769733796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45934.85769733796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45934.85769733796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45934.85769733796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45934.85769733796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45934.85769733796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45934.85769733796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45934.85769733796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45934.85769733796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45934.85769733796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45934.85769733796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45934.85769733796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45934.85769733796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45934.85769733796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45934.85769733796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45934.85769733796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45934.85769733796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45934.85769733796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45934.85769733796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45934.85769733796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45934.85769733796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45934.85769733796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45934.85769733796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45934.85769733796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45934.85769733796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45934.85769733796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45934.85769733796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45934.85769733796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45934.85769733796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45934.85769733796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45934.85769733796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45934.85769733796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45934.85769733796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45934.85769733796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45934.85769733796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45934.85769733796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45934.85769733796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45934.85769733796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45934.85769733796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45934.85769733796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45934.85769733796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45934.85769733796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45934.85769733796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45934.85769733796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45934.85769733796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45934.85769733796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45934.85769733796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45934.85769733796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45934.85769733796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45934.85769733796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45934.85769733796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45934.85769733796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45934.85769733796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45934.85769733796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45934.85769733796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45934.85769733796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45934.85769733796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45934.85769733796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45934.85769733796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45934.85769733796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45934.85769733796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45934.85769733796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45934.85769733796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45934.85769733796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45934.85769733796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45934.85769733796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45934.85769733796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45934.85769733796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45934.85769733796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45934.85769733796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45934.85769733796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45934.85769733796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45934.85769733796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45934.85769733796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45934.85769733796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45934.85769733796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45934.85769733796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45934.85769733796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45934.85769733796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45934.85769733796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45934.85769733796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45934.85769733796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45934.85769733796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45934.85769733796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45934.85769733796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45934.85769733796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45934.85769733796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45934.85769733796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45934.85769733796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45934.85769733796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45934.85769733796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45934.85769733796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45934.85769733796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45934.85769733796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45934.85769733796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45934.85769733796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45934.85769733796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45934.85769733796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45934.85769733796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45934.85769733796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45934.85769733796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45934.85769733796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45934.85769733796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45934.85769733796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45934.85769733796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45934.85769733796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45934.85769733796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45934.85769733796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45934.85769733796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45934.85769733796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45934.85769733796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45934.85769733796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45934.85769733796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45934.85769733796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45934.85769733796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45934.85769733796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45934.85769733796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45934.85769733796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45934.85769733796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45934.85769733796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45934.85769733796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45934.85769733796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45934.85769733796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45934.85769733796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45934.85769733796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45934.85769733796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45934.85769733796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45934.85769733796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45934.85769733796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45934.85769733796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45934.85769733796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45934.85769733796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45934.85769733796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45934.85769733796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45934.85769733796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45934.85769733796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45934.85769733796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45934.85769733796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45934.85769733796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45934.85769733796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45934.85769733796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45934.85769733796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45934.85769733796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45934.85769733796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45934.85769733796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45934.85769733796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45934.85769733796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45934.85769733796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45934.85769733796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45934.85769733796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45934.85769733796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45934.85769733796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45934.85769733796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45934.85769733796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45934.85769733796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45934.85769733796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45934.85769733796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45934.85769733796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45934.85769733796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45934.85769733796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45934.85769733796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45934.85769733796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45934.85769733796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45934.85769733796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45934.85769733796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45934.85769733796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45934.85769733796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45934.85769733796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45934.85769733796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45934.85769733796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45934.85769733796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45934.85769733796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45934.85769733796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45934.85769733796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45934.85769733796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45934.85769733796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45934.85769733796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45934.85769733796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45934.85769733796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45934.85769733796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45934.85769733796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45934.85769733796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45934.85769733796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45934.85769733796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45934.85769733796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45934.85769733796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45934.85769733796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45934.85769733796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45934.85769733796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45934.85769733796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45934.85769733796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45934.85769733796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45934.85769733796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45934.85769733796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45934.85769733796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45934.85769733796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45934.85769733796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45934.85769733796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45934.85769733796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45934.85769733796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45934.85769733796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45934.85769733796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45934.85769733796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45934.85769733796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45934.85769733796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45934.85769733796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45934.85769733796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45934.85769733796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45934.85769733796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45934.85769733796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45934.85769733796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45934.85769733796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45934.85769733796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45934.85769733796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45934.85769733796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45934.85769733796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45934.85769733796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45934.85769733796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45934.85769733796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45934.85769733796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45934.85769733796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45934.85769733796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45934.85769733796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45934.85769733796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45934.85769733796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45934.85769733796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45934.85769733796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45934.85769733796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45934.85769733796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45934.85769733796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45934.85769733796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45934.85769733796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45934.85769733796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45934.85769733796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45934.85769733796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45934.85769733796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45934.85769733796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45934.85769733796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45934.85769733796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45934.85769733796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45934.85769733796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45934.85769733796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45934.85769733796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45934.85769733796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45934.85769733796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45934.85769733796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45934.85769733796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45934.85769733796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45934.85769733796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45934.85769733796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45934.85769733796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45934.85769733796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45934.85769733796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45934.85769733796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45934.85769733796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45934.85769733796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45934.85769733796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45934.85769733796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45934.85769733796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45934.85769733796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45934.85769733796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45934.85769733796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45934.85769733796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45934.85769733796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45934.85769733796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45934.85769733796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45934.85769733796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45934.85769733796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45934.85769733796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45934.85769733796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45934.85769733796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45934.85769733796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45934.85769733796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45934.85769733796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45934.85769733796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45934.85769733796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45934.85769733796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45934.85769733796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45934.85769733796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45934.85769733796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45934.85769733796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45934.85769733796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45934.85769733796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45934.85769733796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45934.85769733796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45934.85769733796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45934.85769733796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45934.85769733796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45934.85769733796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45934.85769733796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45934.85769733796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45934.85769733796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45934.85769733796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45934.85769733796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45934.85769733796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45934.85769733796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45934.85769733796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45934.85769733796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45934.85769733796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45934.85769733796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45934.85769733796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45934.85769733796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45934.85769733796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45934.85769733796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45934.85769733796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45934.85769733796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45934.85769733796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45934.85769733796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45934.85769733796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45934.85769733796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45934.85769733796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45934.85769733796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45934.85769733796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45934.85769733796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45934.85769733796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45934.85769733796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45934.85769733796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45934.85769733796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45934.85769733796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45934.85769733796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45934.85769733796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45934.85769733796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45934.85769733796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45934.85769733796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45934.85769733796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45934.85769733796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45934.85769733796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45934.85769733796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45934.85769733796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45934.85769733796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45934.85769733796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45934.85769733796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45934.85769733796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45934.85769733796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45934.85769733796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45934.85769733796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45934.85769733796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45934.85769733796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45934.85769733796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45934.85769733796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45934.85769733796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45934.85769733796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45934.85769733796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45934.85769733796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45934.85769733796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45934.85769733796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45934.85769733796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45934.85769733796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45934.85769733796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45934.85769733796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45934.85769733796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45934.85769733796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45934.85769733796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45934.85769733796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45934.85769733796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45934.85769733796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45934.85769733796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45934.85769733796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45934.85769733796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45934.85769733796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45934.85769733796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45934.85769733796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45934.85769733796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45934.85769733796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45934.85769733796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45934.85769733796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45934.85769733796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45934.85769733796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45934.85769733796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45934.85769733796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45934.85769733796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45934.85769733796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45934.85769733796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45934.85769733796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45934.85769733796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45934.85769733796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45934.85769733796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45934.85769733796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45934.85769733796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45934.85769733796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45934.85769733796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45934.85769733796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45934.85769733796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45934.85769733796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45934.85769733796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45934.85769733796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45934.85769733796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45934.85769733796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45934.85769733796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45934.85769733796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45934.85769733796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45934.85769733796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45934.85769733796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45934.85769733796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45934.85769733796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45934.85769733796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45934.85769733796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45934.85769733796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45934.85769733796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45934.85769733796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45934.85769733796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45934.85769733796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45934.85769733796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45934.85769733796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45934.85769733796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45934.85769733796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45934.85769733796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45934.85769733796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45934.85769733796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45934.85769733796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45934.85769733796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45934.85769733796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45934.85769733796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45934.85769733796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45934.85769733796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45934.85769733796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45934.85769733796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45934.85769733796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45934.85769733796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45934.85769733796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45934.85769733796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45934.85769733796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45934.85769733796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45934.85769733796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45934.85769733796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45934.85769733796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45934.85769733796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45934.85769733796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45934.85769733796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45934.85769733796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45934.85769733796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45934.85769733796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45934.85769733796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45934.85769733796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45934.85769733796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45934.85769733796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45934.85769733796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45934.85769733796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45934.85769733796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45934.85769733796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45934.85769733796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45934.85769733796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45934.85769733796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45934.85769733796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45934.85769733796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45934.85769733796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45934.85769733796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45934.85769733796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45934.85769733796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45934.85769733796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45934.85769733796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45934.85769733796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45934.85769733796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45934.85769733796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45934.85769733796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45934.85769733796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45934.85769733796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45934.85769733796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45934.85769733796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45934.85769733796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45934.85769733796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45934.85769733796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45934.85769733796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45934.85769733796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45934.85769733796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45934.85769733796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45934.85769733796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45934.85769733796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45934.85769733796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45934.85769733796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45934.85769733796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45934.85769733796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45934.85769733796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45934.85769733796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45934.85769733796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45934.85769733796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45934.85769733796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45934.85769733796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45934.85769733796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45934.85769733796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45934.85769733796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45934.85769733796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45934.85769733796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45934.85769733796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45934.85769733796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45934.85769733796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45934.85769733796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45934.85769733796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45934.85769733796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45934.85769733796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45934.85769733796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45934.85769733796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45934.85769733796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45934.85769733796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45934.85769733796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45934.85769733796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45934.85769733796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45934.85769733796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45934.85769733796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45934.85769733796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45934.85769733796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45934.85769733796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45934.85769733796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45934.85769733796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45934.85769733796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45934.85769733796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45934.85769733796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45934.85769733796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45934.85769733796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45934.85769733796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45934.85769733796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45934.85769733796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45934.85769733796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45934.85769733796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45934.85769733796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45934.85769733796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45934.85769733796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45934.85769733796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45934.85769733796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45934.85769733796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45934.85769733796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45934.85769733796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45934.85769733796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45934.85769733796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45934.85769733796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45934.85769733796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45934.85769733796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45934.85769733796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45934.85769733796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45934.85769733796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45934.85769733796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45934.85769733796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45934.85769733796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45934.85769733796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45934.85769733796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45934.85769733796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45934.85769733796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45934.85769733796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45934.85769733796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45934.85769733796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45934.85769733796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45934.85769733796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45934.85769733796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45934.85769733796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45934.85769733796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45934.85769733796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45934.85769733796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45934.85769733796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45934.85769733796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45934.85769733796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45934.85769733796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45934.85769733796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45934.85769733796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45934.85769733796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45934.85769733796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45934.85769733796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45934.85769733796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45934.85769733796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45934.85769733796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45934.85769733796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45934.85769733796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45934.85769733796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45934.85769733796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45934.85769733796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45934.85769733796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45934.85769733796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45934.85769733796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45934.85769733796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45934.85769733796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45934.85769733796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45934.85769733796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45934.85769733796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45934.85769733796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45934.85769733796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45934.85769733796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45934.85769733796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45934.85769733796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45934.85769733796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45934.85769733796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45934.85769733796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45934.85769733796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45934.85769733796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45934.85769733796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45934.85769733796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45934.85769733796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45934.85769733796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45934.85769733796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45934.85769733796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45934.85769733796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45934.85769733796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45934.85769733796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45934.85769733796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45934.85769733796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45934.85769733796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45934.85769733796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45934.85769733796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45934.85769733796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45934.85769733796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45934.85769733796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45934.85769733796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45934.85769733796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45934.85769733796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45934.85769733796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45934.85769733796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45934.85769733796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45934.85769733796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45934.85769733796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45934.85769733796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45934.85769733796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45934.85769733796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45934.85769733796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45934.85769733796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45934.85769733796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45934.85769733796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45934.85769733796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45934.85769733796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45934.85769733796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45934.85769733796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45934.85769733796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45934.85769733796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45934.85769733796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45934.85769733796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45934.85769733796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45934.85769733796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45934.85769733796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45934.85769733796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45934.85769733796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45934.85769733796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45934.85769733796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45934.85769733796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45934.85769733796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45934.85769733796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45934.85769733796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45934.85769733796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45934.85769733796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45934.85769733796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45934.85769733796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45934.85769733796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45934.85769733796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45934.85769733796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45934.85769733796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45934.85769733796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45934.85769733796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45934.85769733796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45934.85769733796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45934.85769733796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45934.85769733796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45934.85769733796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45934.85769733796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45934.85769733796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45934.85769733796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45934.85769733796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45934.85769733796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45934.85769733796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45934.85769733796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45934.85769733796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45934.85769733796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45934.85769733796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45934.85769733796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45934.85769733796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45934.85769733796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45934.85769733796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45934.85769733796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45934.85769733796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45934.85769733796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45934.85769733796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45934.85769733796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45934.85769733796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45934.85769733796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45934.85769733796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45934.85769733796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45934.85769733796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45934.85769733796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45934.85769733796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45934.85769733796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45934.85769733796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45934.85769733796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45934.85769733796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45934.85769733796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45934.85769733796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45934.85769733796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45934.85769733796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45934.85769733796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45934.85769733796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45934.85769733796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45934.85769733796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45934.85769733796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45934.85769733796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45934.85769733796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45934.85769733796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45934.85769733796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45934.85769733796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45934.85769733796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45934.85769733796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45934.85769733796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45934.85769733796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45934.85769733796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45934.85769733796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45934.85769733796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45934.85769733796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45934.85769733796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45934.85769733796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45934.85769733796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45934.85769733796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45934.85769733796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45934.85769733796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45934.85769733796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45934.85769733796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45934.85769733796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45934.85769733796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45934.85769733796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45934.85769733796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45934.85769733796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45934.85769733796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45934.85769733796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45934.85769733796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45934.85769733796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45934.85769733796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45934.85769733796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45934.85769733796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45934.85769733796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45934.85769733796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45934.85769733796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45934.85769733796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45934.85769733796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45934.85769733796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45934.85769733796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45934.85769733796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45934.85769733796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45934.85769733796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45934.85769733796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45934.85769733796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45934.85769733796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45934.85769733796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45934.85769733796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45934.85769733796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45934.85769733796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45934.85769733796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45934.85769733796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45934.85769733796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45934.85769733796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45934.85769733796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45934.85769733796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45934.85769733796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45934.85769733796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45934.85769733796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45934.85769733796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45934.85769733796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45934.85769733796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45934.85769733796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45934.85769733796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45934.85769733796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45934.85769733796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45934.85769733796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45934.85769733796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45934.85769733796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45934.85769733796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45934.85769733796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45934.85769733796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45934.85769733796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45934.85769733796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45934.85769733796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45934.85769733796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45934.85769733796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45934.85769733796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45934.85769733796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45934.85769733796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45934.85769733796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45934.85769733796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45934.85769733796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45934.85769733796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45934.85769733796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45934.85769733796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45934.85769733796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45934.85769733796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45934.85769733796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45934.85769733796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45934.85769733796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45934.85769733796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45934.85769733796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45934.85769733796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45934.85769733796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45934.85769733796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45934.85769733796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45934.85769733796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45934.85769733796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45934.85769733796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45934.85769733796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45934.85769733796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45934.85769733796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45934.85769733796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45934.85769733796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45934.85769733796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45934.85769733796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45934.85769733796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45934.85769733796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45934.85769733796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45934.85769733796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45934.85769733796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45934.85769733796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45934.85769733796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45934.85769733796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45934.85769733796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45934.85769733796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45934.85769733796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45934.85769733796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45934.85769733796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45934.85769733796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45934.85769733796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45934.85769733796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45934.85769733796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45934.85769733796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45934.85769733796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45934.85769733796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45934.85769733796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45934.85769733796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45934.85769733796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45934.85769733796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45934.85769733796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45934.85769733796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45934.85769733796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45934.85769733796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45934.85769733796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45934.85769733796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45934.85769733796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45934.85769733796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45934.85769733796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45934.85769733796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45934.85769733796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45934.85769733796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45934.85769733796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45934.85769733796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45934.85769733796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45934.85769733796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45934.85769733796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45934.85769733796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45934.85769733796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45934.85769733796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45934.85769733796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45934.85769733796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45934.85769733796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45934.85769733796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45934.85769733796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45934.85769733796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45934.85769733796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45934.85769733796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45934.85769733796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45934.85769733796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45934.85769733796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45934.85769733796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45934.85769733796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45934.85769733796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45934.85769733796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45934.85769733796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45934.85769733796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45934.85769733796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45934.85769733796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45934.85769733796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45934.85769733796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45934.85769733796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45934.85769733796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45934.85769733796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45934.85769733796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45934.85769733796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45934.85769733796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45934.85769733796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45934.85769733796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45934.85769733796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45934.85769733796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45934.85769733796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45934.85769733796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45934.85769733796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45934.85769733796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45934.85769733796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45934.85769733796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45934.85769733796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45934.85769733796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45934.85769733796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45934.85769733796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45934.85769733796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45934.85769733796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45934.85769733796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45934.85769733796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45934.85769733796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45934.85769733796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45934.85769733796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45934.85769733796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45934.85769733796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45934.85769733796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45934.85769733796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45934.85769733796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45934.85769733796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45934.85769733796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45934.85769733796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45934.85769733796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45934.85769733796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45934.85769733796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45934.85769733796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45934.85769733796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45934.85769733796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45934.85769733796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45934.85769733796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45934.85769733796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45934.85769733796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45934.85769733796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45934.85769733796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45934.85769733796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45934.85769733796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45934.85769733796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45934.85769733796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45934.85769733796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45934.85769733796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45934.85769733796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45934.85769733796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45934.85769733796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45934.85769733796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45934.85769733796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45934.85769733796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45934.85769733796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45934.85769733796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45934.85769733796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45934.85769733796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45934.85769733796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45934.85769733796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45934.85769733796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45934.85769733796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45934.85769733796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45934.85769733796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45934.85769733796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45934.85769733796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45934.85769733796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45934.85769733796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45934.85769733796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45934.85769733796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45934.85769733796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45934.85769733796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45934.85769733796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45934.85769733796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45934.85769733796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45934.85769733796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45934.85769733796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45934.85769733796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45934.85769733796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45934.85769733796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45934.85769733796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45934.85769733796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45934.85769733796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45934.85769733796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45934.85769733796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45934.85769733796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45934.85769733796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45934.85769733796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45934.85769733796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45934.85769733796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45934.85769733796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45934.85769733796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45934.85769733796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45934.85769733796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45934.85769733796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45934.85769733796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45934.85769733796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45934.85769733796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45934.85769733796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45934.85769733796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45934.85769733796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45934.85769733796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45934.85769733796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45934.85769733796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45934.85769733796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45934.85769733796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45934.85769733796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45934.85769733796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45934.85769733796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45934.85769733796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45934.85769733796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45934.85769733796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45934.85769733796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45934.85769733796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45934.85769733796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45934.85769733796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45934.85769733796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45934.85769733796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45934.85769733796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45934.85769733796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45934.85769733796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45934.85769733796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45934.85769733796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45934.85769733796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45934.85769733796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45934.85769733796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45934.85769733796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45934.85769733796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45934.85769733796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45934.85769733796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45934.85769733796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45934.85769733796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45934.85769733796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45934.85769733796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45934.85769733796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45934.85769733796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45934.85769733796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45934.85769733796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45934.85769733796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45934.85769733796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45934.85769733796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45934.85769733796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45934.85769733796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45934.85769733796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45934.85769733796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45934.85769733796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45934.85769733796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45934.85769733796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45934.85769733796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45934.85769733796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45934.85769733796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45934.85769733796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45934.85769733796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45934.85769733796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45934.85769733796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45934.85769733796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45934.85769733796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45934.85769733796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45934.85769733796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45934.85769733796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45934.85769733796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45934.85769733796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45934.85769733796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45934.85769733796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45934.85769733796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45934.85769733796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45934.85769733796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45934.85769733796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45934.85769733796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45934.85769733796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45934.85769733796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45934.85769733796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45934.85769733796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45934.85769733796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45934.85769733796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45934.85769733796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45934.85769733796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45934.85769733796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45934.85769733796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45934.85769733796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45934.85769733796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45934.85769733796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45934.85769733796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45934.85769733796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45934.85769733796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45934.85769733796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45934.85769733796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45934.85769733796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45934.85769733796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45934.85769733796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45934.85769733796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45934.85769733796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45934.85769733796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45934.85769733796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45934.85769733796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45934.85769733796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45934.85769733796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45934.85769733796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45934.85769733796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45934.85769733796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45934.85769733796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45934.85769733796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45934.85769733796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45934.85769733796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45934.85769733796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45934.85769733796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45934.85769733796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45934.85769733796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45934.85769733796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45934.85769733796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45934.85769733796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45934.85769733796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45934.85769733796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45934.85769733796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45934.85769733796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45934.85769733796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45934.85769733796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45934.85769733796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45934.85769733796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45934.85769733796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45934.85769733796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45934.85769733796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45934.85769733796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45934.85769733796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45934.85769733796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45934.85769733796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45934.85769733796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45934.85769733796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45934.85769733796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45934.85769733796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45934.85769733796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45934.85769733796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45934.85769733796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45934.85769733796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45934.85769733796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45934.85769733796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45934.85769733796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45934.85769733796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45934.85769733796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45934.85769733796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45934.85769733796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45934.85769733796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45934.85769733796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45934.85769733796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45934.85769733796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45934.85769733796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45934.85769733796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45934.85769733796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45934.85769733796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45934.85769733796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45934.85769733796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45934.85769733796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45934.85769733796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45934.85769733796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45934.85769733796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45934.85769733796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45934.85769733796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45934.85769733796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45934.85769733796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45934.85769733796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45934.85769733796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45934.85769733796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45934.85769733796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45934.85769733796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45934.85769733796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45934.85769733796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45934.85769733796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45934.85769733796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45934.85769733796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45934.85769733796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45934.85769733796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45934.85769733796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45934.85769733796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45934.85769733796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45934.85769733796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45934.85769733796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45934.85769733796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231.37697974536422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3.967419560183771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0.15526678240712499</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1.1864004627568647E-2</v>
      </c>
      <c r="H5" s="113">
        <v>45934.813009259262</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45934.85769733796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45934.85769733796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45934.85769733796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45934.85769733796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45934.85769733796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45934.85769733796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45934.85769733796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45934.85769733796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45934.85769733796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45934.85769733796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45934.85769733796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45934.85769733796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45934.85769733796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45934.85769733796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45934.85769733796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45934.85769733796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45934.85769733796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45934.85769733796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45934.85769733796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45934.85769733796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45934.85769733796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45934.85769733796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45934.85769733796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45934.85769733796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45934.85769733796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45934.85769733796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45934.85769733796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43.025637152772106</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8.6688200231437804</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36257</v>
      </c>
      <c r="E4" s="37" t="s">
        <v>38964</v>
      </c>
      <c r="F4" s="38">
        <v>45934.791273148148</v>
      </c>
      <c r="G4" s="39">
        <f ca="1">IFERROR(NOW()-F4,"-")</f>
        <v>6.6424189812096301E-2</v>
      </c>
      <c r="H4" s="38">
        <v>45934.78502314815</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35936</v>
      </c>
      <c r="E5" s="37" t="s">
        <v>38964</v>
      </c>
      <c r="F5" s="38">
        <v>45934.852303240739</v>
      </c>
      <c r="G5" s="39">
        <f ca="1">IFERROR(NOW()-F5,"-")</f>
        <v>5.3940972211421467E-3</v>
      </c>
      <c r="H5" s="38">
        <v>45934.846458333333</v>
      </c>
      <c r="I5" s="37" t="str">
        <f>IFERROR(VLOOKUP(D5,DB!A:F,6,0),"")</f>
        <v>Generator-SG</v>
      </c>
      <c r="J5" s="37" t="str">
        <f>IFERROR(VLOOKUP(D5,DB!A:G,7,0),"")</f>
        <v>Vandalized</v>
      </c>
      <c r="K5" s="37" t="s">
        <v>39072</v>
      </c>
      <c r="L5" s="37" t="str">
        <f>IFERROR(VLOOKUP(D5,DB!A:I,9,0),"")</f>
        <v>Latis</v>
      </c>
      <c r="M5" s="136"/>
    </row>
    <row r="6" spans="1:13" ht="15.75">
      <c r="A6" s="37"/>
      <c r="B6" s="37" t="str">
        <f>IFERROR(VLOOKUP(D6,DB!A:K,11,0),"")</f>
        <v/>
      </c>
      <c r="C6" s="37"/>
      <c r="D6" s="141"/>
      <c r="E6" s="37"/>
      <c r="F6" s="38"/>
      <c r="G6" s="39">
        <f ca="1">IFERROR(NOW()-F6,"-")</f>
        <v>45934.85769733796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45934.85769733796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45934.85769733796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45934.85769733796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45934.85769733796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45934.85769733796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45934.85769733796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45934.85769733796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45934.85769733796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45934.85769733796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45934.85769733796</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45934.85769733796</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45934.85769733796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45934.85769733796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45934.85769733796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45934.85769733796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45934.85769733796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45934.85769733796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45934.85769733796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45934.85769733796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45934.85769733796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45934.85769733796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45934.85769733796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45934.85769733796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45934.85769733796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45934.85769733796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45934.85769733796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45934.85769733796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45934.85769733796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45934.85769733796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45934.85769733796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45934.85769733796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45934.85769733796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45934.85769733796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45934.85769733796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45934.85769733796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45934.85769733796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45934.85769733796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45934.85769733796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45934.85769733796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45934.85769733796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45934.85769733796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45934.85769733796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45934.85769733796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45934.85769733796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45934.85769733796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45934.85769733796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45934.85769733796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45934.85769733796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45934.85769733796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45934.85769733796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45934.85769733796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45934.85769733796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45934.85769733796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45934.85769733796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45934.85769733796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45934.85769733796</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45934.85769733796</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45934.85769733796</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45934.85769733796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45934.85769733796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45934.85769733796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45934.85769733796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45934.85769733796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45934.85769733796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45934.85769733796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45934.85769733796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45934.85769733796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45934.85769733796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45934.85769733796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45934.85769733796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45934.85769733796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45934.85769733796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45934.85769733796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45934.85769733796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45934.85769733796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45934.85769733796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45934.85769733796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45934.85769733796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45934.85769733796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45934.85769733796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45934.85769733796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45934.85769733796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45934.85769733796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45934.85769733796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45934.85769733796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45934.85769733796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45934.85769733796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45934.85769733796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45934.85769733796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45934.85769733796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45934.85769733796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45934.85769733796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45934.85769733796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45934.85769733796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45934.85769733796</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45934.85769733796</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45934.85769733796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45934.85769733796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45934.85769733796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45934.85769733796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45934.85769733796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45934.85769733796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45934.85769733796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45934.85769733796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45934.85769733796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45934.85769733796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45934.85769733796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45934.85769733796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45934.85769733796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45934.85769733796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45934.85769733796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45934.85769733796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45934.85769733796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45934.85769733796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45934.85769733796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45934.85769733796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45934.85769733796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45934.85769733796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45934.85769733796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45934.85769733796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45934.85769733796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45934.85769733796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45934.85769733796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45934.85769733796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45934.85769733796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45934.85769733796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45934.85769733796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45934.85769733796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45934.85769733796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45934.85769733796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45934.85769733796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45934.85769733796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45934.85769733796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45934.85769733796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45934.85769733796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45934.85769733796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45934.85769733796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45934.85769733796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45934.85769733796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45934.85769733796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45934.85769733796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45934.85769733796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45934.85769733796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45934.85769733796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45934.85769733796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45934.85769733796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45934.85769733796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45934.85769733796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45934.85769733796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45934.85769733796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45934.85769733796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45934.85769733796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45934.85769733796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45934.85769733796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45934.85769733796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45934.85769733796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45934.85769733796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45934.85769733796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45934.85769733796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45934.85769733796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45934.85769733796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45934.85769733796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45934.85769733796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45934.85769733796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45934.85769733796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45934.85769733796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45934.85769733796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45934.85769733796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45934.85769733796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45934.85769733796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45934.85769733796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45934.85769733796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45934.85769733796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45934.85769733796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45934.85769733796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45934.85769733796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45934.85769733796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45934.85769733796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45934.85769733796</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0.97672511573910015</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8.084850115737936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2.0390515046237851</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1.152373263888876</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45934.85769733796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45934.85769733796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45934.85769733796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45934.85769733796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45934.85769733796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45934.85769733796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45934.85769733796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45934.85769733796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45934.85769733796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45934.85769733796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45934.85769733796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45934.85769733796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45934.85769733796</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45934.85769733796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45934.85769733796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45934.85769733796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45934.85769733796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45934.85769733796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45934.85769733796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45934.85769733796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45934.85769733796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45934.85769733796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45934.85769733796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45934.85769733796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45934.85769733796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45934.85769733796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45934.85769733796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45934.85769733796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45934.85769733796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45934.85769733796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45934.85769733796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45934.85769733796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45934.85769733796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45934.85769733796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45934.85769733796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45934.85769733796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45934.85769733796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45934.85769733796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45934.85769733796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45934.85769733796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45934.85769733796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45934.85769733796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45934.85769733796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45934.85769733796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45934.85769733796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45934.85769733796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45934.85769733796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45934.85769733796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45934.85769733796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45934.85769733796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45934.85769733796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45934.85769733796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45934.85769733796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45934.85769733796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45934.85769733796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45934.85769733796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45934.85769733796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45934.85769733796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45934.85769733796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45934.85769733796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45934.85769733796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45934.85769733796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45934.85769733796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45934.85769733796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45934.85769733796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45934.85769733796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45934.85769733796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45934.85769733796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45934.85769733796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45934.85769733796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45934.85769733796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45934.85769733796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45934.85769733796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45934.85769733796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45934.85769733796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45934.85769733796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45934.85769733796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45934.85769733796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45934.85769733796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45934.85769733796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45934.85769733796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45934.85769733796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45934.85769733796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45934.85769733796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45934.85769733796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45934.85769733796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45934.85769733796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45934.85769733796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45934.85769733796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45934.85769733796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45934.85769733796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45934.85769733796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45934.85769733796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45934.85769733796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45934.85769733796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45934.85769733796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45934.85769733796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45934.85769733796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45934.85769733796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45934.85769733796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45934.85769733796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45934.85769733796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45934.85769733796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45934.85769733796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45934.85769733796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45934.85769733796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45934.85769733796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45934.85769733796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45934.85769733796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45934.85769733796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45934.85769733796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45934.85769733796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45934.85769733796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45934.85769733796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45934.85769733796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45934.85769733796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45934.85769733796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45934.85769733796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45934.85769733796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45934.85769733796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45934.85769733796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45934.85769733796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45934.85769733796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45934.85769733796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45934.85769733796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45934.85769733796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45934.85769733796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45934.85769733796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45934.85769733796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45934.85769733796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45934.85769733796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45934.85769733796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45934.85769733796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45934.85769733796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45934.85769733796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45934.85769733796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45934.85769733796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45934.85769733796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45934.85769733796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45934.85769733796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45934.85769733796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45934.85769733796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45934.85769733796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45934.85769733796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45934.85769733796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45934.85769733796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45934.85769733796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45934.85769733796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45934.85769733796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45934.85769733796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45934.85769733796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45934.85769733796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45934.85769733796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45934.85769733796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45934.85769733796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45934.85769733796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45934.85769733796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45934.85769733796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45934.85769733796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45934.85769733796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45934.85769733796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45934.85769733796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45934.85769733796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45934.85769733796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45934.85769733796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45934.85769733796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45934.85769733796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45934.85769733796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45934.85769733796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45934.85769733796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45934.85769733796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45934.85769733796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45934.85769733796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45934.85769733796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45934.85769733796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45934.85769733796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45934.85769733796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45934.85769733796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45934.85769733796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45934.85769733796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45934.85769733796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45934.85769733796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45934.85769733796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45934.85769733796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45934.85769733796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45934.85769733796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45934.85769733796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45934.85769733796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45934.85769733796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45934.85769733796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45934.85769733796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45934.85769733796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45934.85769733796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45934.85769733796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45934.85769733796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45934.85769733796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45934.85769733796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45934.85769733796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45934.85769733796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45934.85769733796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45934.85769733796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45934.85769733796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45934.85769733796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45934.85769733796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45934.85769733796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45934.85769733796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45934.85769733796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45934.85769733796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45934.85769733796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45934.85769733796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45934.85769733796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45934.85769733796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45934.85769733796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45934.85769733796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45934.85769733796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45934.85769733796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45934.85769733796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45934.85769733796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45934.85769733796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45934.85769733796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45934.85769733796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45934.85769733796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45934.85769733796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45934.85769733796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45934.85769733796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45934.85769733796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45934.85769733796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45934.85769733796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45934.85769733796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45934.85769733796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45934.85769733796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45934.85769733796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45934.85769733796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45934.85769733796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45934.85769733796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45934.85769733796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45934.85769733796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45934.85769733796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45934.85769733796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45934.85769733796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45934.85769733796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45934.85769733796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45934.85769733796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45934.85769733796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45934.85769733796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45934.85769733796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45934.85769733796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45934.85769733796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45934.85769733796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45934.85769733796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45934.85769733796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45934.85769733796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45934.85769733796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45934.85769733796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45934.85769733796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45934.85769733796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45934.85769733796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45934.85769733796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45934.85769733796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45934.85769733796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45934.85769733796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45934.85769733796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45934.85769733796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45934.85769733796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45934.85769733796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45934.85769733796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45934.85769733796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45934.85769733796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45934.85769733796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45934.85769733796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45934.85769733796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45934.85769733796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45934.85769733796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45934.85769733796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45934.85769733796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45934.85769733796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45934.85769733796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45934.85769733796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45934.85769733796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45934.85769733796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45934.85769733796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45934.85769733796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45934.85769733796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45934.85769733796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45934.85769733796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45934.85769733796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45934.85769733796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45934.85769733796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45934.85769733796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45934.85769733796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45934.85769733796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45934.85769733796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45934.85769733796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45934.85769733796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45934.85769733796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45934.85769733796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45934.85769733796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45934.85769733796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45934.85769733796</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