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40" documentId="13_ncr:1_{F6CB121F-512D-4AA6-A0C1-0FB36C537598}" xr6:coauthVersionLast="47" xr6:coauthVersionMax="47" xr10:uidLastSave="{D92AB57C-7ACC-4408-A829-7E93F694756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<sst xmlns="http://schemas.openxmlformats.org/spreadsheetml/2006/main" count="178604" uniqueCount="39086">
  <si>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</si>
  <si>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</si>
  <si>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</si>
  <si>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</si>
  <si>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</si>
  <si>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</si>
  <si>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</si>
  <si>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</si>
  <si>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</si>
  <si>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</si>
  <si>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</si>
  <si>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</si>
  <si>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</si>
  <si>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</si>
  <si>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</si>
  <si>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</si>
  <si>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</si>
  <si>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</si>
  <si>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</si>
  <si>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</si>
  <si>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</si>
  <si>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</si>
  <si>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</si>
  <si>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</si>
  <si>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</si>
  <si>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</si>
  <si>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</si>
  <si>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</si>
  <si>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</si>
  <si>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</si>
  <si>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</si>
  <si>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</si>
  <si>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</si>
  <si>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</si>
  <si>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</si>
  <si>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</si>
  <si>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</si>
  <si>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</si>
  <si>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</si>
  <si>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</si>
  <si>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</si>
  <si>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</si>
  <si>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</si>
  <si>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</si>
  <si>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</si>
  <si>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</si>
  <si>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</si>
  <si>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</si>
  <si>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</si>
  <si>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</si>
  <si>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</si>
  <si>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</si>
  <si>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</si>
  <si>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</si>
  <si>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</si>
  <si>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</si>
  <si>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</si>
  <si>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</si>
  <si>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</si>
  <si>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</si>
  <si>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</si>
  <si>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</si>
  <si>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</si>
  <si>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</si>
  <si>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</si>
  <si>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</si>
  <si>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</si>
  <si>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</si>
  <si>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</si>
  <si>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</si>
  <si>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</si>
  <si>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</si>
  <si>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</si>
  <si>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</si>
  <si>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</si>
  <si>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</si>
  <si>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</si>
  <si>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</si>
  <si>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</si>
  <si>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</si>
  <si>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</si>
  <si>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</si>
  <si>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</si>
  <si>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</si>
  <si>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</si>
  <si>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</si>
  <si>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</si>
  <si>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</si>
  <si>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</si>
  <si>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</si>
  <si>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</si>
  <si>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</si>
  <si>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</si>
  <si>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</si>
  <si>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</si>
  <si>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</si>
  <si>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</si>
  <si>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</si>
  <si>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</si>
  <si>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</si>
  <si>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</si>
  <si>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</si>
  <si>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</si>
  <si>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</si>
  <si>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</si>
  <si>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</si>
  <si>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</si>
  <si>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</si>
  <si>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</si>
  <si>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</si>
  <si>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</si>
  <si>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</si>
  <si>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</si>
  <si>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</si>
  <si>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</si>
  <si>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</si>
  <si>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</si>
  <si>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</si>
  <si>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</si>
  <si>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</si>
  <si>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</si>
  <si>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</si>
  <si>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</si>
  <si>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</si>
  <si>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</si>
  <si>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</si>
  <si>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</si>
  <si>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</si>
  <si>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</si>
  <si>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</si>
  <si>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</si>
  <si>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</si>
  <si>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</si>
  <si>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</si>
  <si>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</si>
  <si>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</si>
  <si>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</si>
  <si>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</si>
  <si>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</si>
  <si>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</si>
  <si>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</si>
  <si>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</si>
  <si>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</si>
  <si>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</si>
  <si>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</si>
  <si>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</si>
  <si>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</si>
  <si>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</si>
  <si>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</si>
  <si>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</si>
  <si>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</si>
  <si>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</si>
  <si>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</si>
  <si>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</si>
  <si>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</si>
  <si>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</si>
  <si>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</si>
  <si>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</si>
  <si>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</si>
  <si>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</si>
  <si>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</si>
  <si>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</si>
  <si>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</si>
  <si>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</si>
  <si>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</si>
  <si>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</si>
  <si>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</si>
  <si>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</si>
  <si>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</si>
  <si>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</si>
  <si>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</si>
  <si>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</si>
  <si>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</si>
  <si>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</si>
  <si>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</si>
  <si>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</si>
  <si>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</si>
  <si>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</si>
  <si>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</si>
  <si>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</si>
  <si>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</si>
  <si>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</si>
  <si>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</si>
  <si>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</si>
  <si>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</si>
  <si>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</si>
  <si>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</si>
  <si>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</si>
  <si>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</si>
  <si>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</si>
  <si>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</si>
  <si>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</si>
  <si>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</si>
  <si>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</si>
  <si>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</si>
  <si>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</si>
  <si>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</si>
  <si>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</si>
  <si>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</si>
  <si>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</si>
  <si>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</si>
  <si>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</si>
  <si>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</si>
  <si>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</si>
  <si>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</si>
  <si>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</si>
  <si>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</si>
  <si>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</si>
  <si>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</si>
  <si>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</si>
  <si>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</si>
  <si>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</si>
  <si>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</si>
  <si>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</si>
  <si>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</si>
  <si>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</si>
  <si>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</si>
  <si>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</si>
  <si>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</si>
  <si>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</si>
  <si>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</si>
  <si>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</si>
  <si>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</si>
  <si>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</si>
  <si>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</si>
  <si>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</si>
  <si>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</si>
  <si>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</si>
  <si>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</si>
  <si>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</si>
  <si>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</si>
  <si>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</si>
  <si>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</si>
  <si>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</si>
  <si>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</si>
  <si>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</si>
  <si>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</si>
  <si>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</si>
  <si>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</si>
  <si>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</si>
  <si>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</si>
  <si>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</si>
  <si>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</si>
  <si>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</si>
  <si>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</si>
  <si>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</si>
  <si>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</si>
  <si>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</si>
  <si>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</si>
  <si>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</si>
  <si>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</si>
  <si>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</si>
  <si>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</si>
  <si>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</si>
  <si>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</si>
  <si>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</si>
  <si>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</si>
  <si>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</si>
  <si>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</si>
  <si>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</si>
  <si>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</si>
  <si>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</si>
  <si>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</si>
  <si>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</si>
  <si>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</si>
  <si>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</si>
  <si>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</si>
  <si>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</si>
  <si>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</si>
  <si>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</si>
  <si>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</si>
  <si>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</si>
  <si>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</si>
  <si>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</si>
  <si>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</si>
  <si>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</si>
  <si>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</si>
  <si>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</si>
  <si>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</si>
  <si>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</si>
  <si>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</si>
  <si>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</si>
  <si>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</si>
  <si>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</si>
  <si>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</si>
  <si>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</si>
  <si>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</si>
  <si>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</si>
  <si>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</si>
  <si>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</si>
  <si>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</si>
  <si>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</si>
  <si>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</si>
  <si>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</si>
  <si>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</si>
  <si>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</si>
  <si>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</si>
  <si>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</si>
  <si>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</si>
  <si>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</si>
  <si>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</si>
  <si>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</si>
  <si>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</si>
  <si>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</si>
  <si>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</si>
  <si>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</si>
  <si>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</si>
  <si>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</si>
  <si>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</si>
  <si>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</si>
  <si>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</si>
  <si>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</si>
  <si>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</si>
  <si>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</si>
  <si>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</si>
  <si>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</si>
  <si>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</si>
  <si>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</si>
  <si>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</si>
  <si>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</si>
  <si>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</si>
  <si>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</si>
  <si>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</si>
  <si>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</si>
  <si>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</si>
  <si>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</si>
  <si>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</si>
  <si>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</si>
  <si>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</si>
  <si>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</si>
  <si>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</si>
  <si>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</si>
  <si>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</si>
  <si>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</si>
  <si>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</si>
  <si>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</si>
  <si>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</si>
  <si>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</si>
  <si>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</si>
  <si>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</si>
  <si>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</si>
  <si>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</si>
  <si>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</si>
  <si>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</si>
  <si>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</si>
  <si>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</si>
  <si>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</si>
  <si>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</si>
  <si>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</si>
  <si>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</si>
  <si>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</si>
  <si>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</si>
  <si>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</si>
  <si>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</si>
  <si>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</si>
  <si>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</si>
  <si>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</si>
  <si>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</si>
  <si>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</si>
  <si>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</si>
  <si>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</si>
  <si>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</si>
  <si>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</si>
  <si>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</si>
  <si>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</si>
  <si>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</si>
  <si>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</si>
  <si>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</si>
  <si>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</si>
  <si>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</si>
  <si>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</si>
  <si>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</si>
  <si>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</si>
  <si>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</si>
  <si>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</si>
  <si>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</si>
  <si>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</si>
  <si>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</si>
  <si>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</si>
  <si>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</si>
  <si>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</si>
  <si>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</si>
  <si>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</si>
  <si>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</si>
  <si>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</si>
  <si>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</si>
  <si>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</si>
  <si>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</si>
  <si>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</si>
  <si>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</si>
  <si>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</si>
  <si>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</si>
  <si>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</si>
  <si>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</si>
  <si>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</si>
  <si>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</si>
  <si>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</si>
  <si>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</si>
  <si>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</si>
  <si>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</si>
  <si>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</si>
  <si>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</si>
  <si>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</si>
  <si>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</si>
  <si>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</si>
  <si>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</si>
  <si>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</si>
  <si>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</si>
  <si>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</si>
  <si>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</si>
  <si>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</si>
  <si>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</si>
  <si>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</si>
  <si>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</si>
  <si>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</si>
  <si>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</si>
  <si>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</si>
  <si>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</si>
  <si>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</si>
  <si>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</si>
  <si>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</si>
  <si>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</si>
  <si>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</si>
  <si>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</si>
  <si>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</si>
  <si>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</si>
  <si>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</si>
  <si>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</si>
  <si>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</si>
  <si>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</si>
  <si>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</si>
  <si>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</si>
  <si>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</si>
  <si>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</si>
  <si>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</si>
  <si>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</si>
  <si>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</si>
  <si>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</si>
  <si>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</si>
  <si>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</si>
  <si>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</si>
  <si>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</si>
  <si>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</si>
  <si>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</si>
  <si>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</si>
  <si>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</si>
  <si>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</si>
  <si>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</si>
  <si>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</si>
  <si>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</si>
  <si>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</si>
  <si>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</si>
  <si>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</si>
  <si>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</si>
  <si>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</si>
  <si>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</si>
  <si>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</si>
  <si>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</si>
  <si>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</si>
  <si>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</si>
  <si>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</si>
  <si>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</si>
  <si>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</si>
  <si>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</si>
  <si>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</si>
  <si>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</si>
  <si>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</si>
  <si>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</si>
  <si>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</si>
  <si>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</si>
  <si>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</si>
  <si>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</si>
  <si>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</si>
  <si>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</si>
  <si>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</si>
  <si>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</si>
  <si>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</si>
  <si>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</si>
  <si>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</si>
  <si>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</si>
  <si>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</si>
  <si>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</si>
  <si>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</si>
  <si>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</si>
  <si>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</si>
  <si>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</si>
  <si>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</si>
  <si>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</si>
  <si>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</si>
  <si>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</si>
  <si>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</si>
  <si>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</si>
  <si>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</si>
  <si>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</si>
  <si>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</si>
  <si>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</si>
  <si>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</si>
  <si>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</si>
  <si>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</si>
  <si>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</si>
  <si>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</si>
  <si>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</si>
  <si>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</si>
  <si>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</si>
  <si>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</si>
  <si>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</si>
  <si>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</si>
  <si>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</si>
  <si>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</si>
  <si>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</si>
  <si>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</si>
  <si>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</si>
  <si>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</si>
  <si>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</si>
  <si>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</si>
  <si>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</si>
  <si>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</si>
  <si>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</si>
  <si>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</si>
  <si>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</si>
  <si>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</si>
  <si>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</si>
  <si>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</si>
  <si>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</si>
  <si>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</si>
  <si>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</si>
  <si>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</si>
  <si>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</si>
  <si>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</si>
  <si>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</si>
  <si>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</si>
  <si>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</si>
  <si>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</si>
  <si>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</si>
  <si>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</si>
  <si>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</si>
  <si>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</si>
  <si>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</si>
  <si>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</si>
  <si>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</si>
  <si>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</si>
  <si>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</si>
  <si>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</si>
  <si>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</si>
  <si>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</si>
  <si>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</si>
  <si>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</si>
  <si>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</si>
  <si>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</si>
  <si>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</si>
  <si>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</si>
  <si>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</si>
  <si>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</si>
  <si>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</si>
  <si>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</si>
  <si>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</si>
  <si>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</si>
  <si>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</si>
  <si>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</si>
  <si>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</si>
  <si>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</si>
  <si>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</si>
  <si>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</si>
  <si>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</si>
  <si>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</si>
  <si>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</si>
  <si>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</si>
  <si>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</si>
  <si>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</si>
  <si>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</si>
  <si>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</si>
  <si>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</si>
  <si>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</si>
  <si>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</si>
  <si>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</si>
  <si>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</si>
  <si>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</si>
  <si>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</si>
  <si>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</si>
  <si>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</si>
  <si>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</si>
  <si>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</si>
  <si>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</si>
  <si>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</si>
  <si>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</si>
  <si>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</si>
  <si>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</si>
  <si>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</si>
  <si>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</si>
  <si>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</si>
  <si>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</si>
  <si>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</si>
  <si>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</si>
  <si>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</si>
  <si>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</si>
  <si>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</si>
  <si>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</si>
  <si>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</si>
  <si>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</si>
  <si>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</si>
  <si>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</si>
  <si>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</si>
  <si>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</si>
  <si>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</si>
  <si>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</si>
  <si>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</si>
  <si>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</si>
  <si>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</si>
  <si>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</si>
  <si>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</si>
  <si>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</si>
  <si>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</si>
  <si>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</si>
  <si>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</si>
  <si>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</si>
  <si>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</si>
  <si>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</si>
  <si>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</si>
  <si>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</si>
  <si>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</si>
  <si>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</si>
  <si>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</si>
  <si>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</si>
  <si>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</si>
  <si>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</si>
  <si>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</si>
  <si>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</si>
  <si>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</si>
  <si>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</si>
  <si>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</si>
  <si>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</si>
  <si>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</si>
  <si>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</si>
  <si>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</si>
  <si>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</si>
  <si>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</si>
  <si>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</si>
  <si>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</si>
  <si>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</si>
  <si>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</si>
  <si>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</si>
  <si>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</si>
  <si>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</si>
  <si>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</si>
  <si>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</si>
  <si>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</si>
  <si>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</si>
  <si>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</si>
  <si>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</si>
  <si>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</si>
  <si>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</si>
  <si>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</si>
  <si>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</si>
  <si>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</si>
  <si>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</si>
  <si>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</si>
  <si>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</si>
  <si>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</si>
  <si>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</si>
  <si>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</si>
  <si>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</si>
  <si>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</si>
  <si>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</si>
  <si>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</si>
  <si>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</si>
  <si>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</si>
  <si>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</si>
  <si>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</si>
  <si>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</si>
  <si>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</si>
  <si>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</si>
  <si>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</si>
  <si>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</si>
  <si>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</si>
  <si>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</si>
  <si>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</si>
  <si>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</si>
  <si>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</si>
  <si>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</si>
  <si>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</si>
  <si>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</si>
  <si>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</si>
  <si>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</si>
  <si>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</si>
  <si>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</si>
  <si>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</si>
  <si>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</si>
  <si>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</si>
  <si>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</si>
  <si>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</si>
  <si>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</si>
  <si>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</si>
  <si>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</si>
  <si>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</si>
  <si>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</si>
  <si>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</si>
  <si>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</si>
  <si>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</si>
  <si>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</si>
  <si>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</si>
  <si>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</si>
  <si>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</si>
  <si>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</si>
  <si>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</si>
  <si>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</si>
  <si>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</si>
  <si>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</si>
  <si>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</si>
  <si>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</si>
  <si>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</si>
  <si>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</si>
  <si>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</si>
  <si>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</si>
  <si>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</si>
  <si>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</si>
  <si>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</si>
  <si>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</si>
  <si>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</si>
  <si>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</si>
  <si>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</si>
  <si>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</si>
  <si>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</si>
  <si>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</si>
  <si>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</si>
  <si>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</si>
  <si>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</si>
  <si>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</si>
  <si>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</si>
  <si>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</si>
  <si>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</si>
  <si>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</si>
  <si>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</si>
  <si>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</si>
  <si>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</si>
  <si>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</si>
  <si>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</si>
  <si>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</si>
  <si>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</si>
  <si>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</si>
  <si>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</si>
  <si>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</si>
  <si>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</si>
  <si>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</si>
  <si>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</si>
  <si>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</si>
  <si>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</si>
  <si>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</si>
  <si>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</si>
  <si>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</si>
  <si>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</si>
  <si>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</si>
  <si>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</si>
  <si>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</si>
  <si>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</si>
  <si>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</si>
  <si>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</si>
  <si>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</si>
  <si>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</si>
  <si>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</si>
  <si>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</si>
  <si>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</si>
  <si>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</si>
  <si>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</si>
  <si>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</si>
  <si>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</si>
  <si>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</si>
  <si>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</si>
  <si>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</si>
  <si>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</si>
  <si>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</si>
  <si>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</si>
  <si>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</si>
  <si>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</si>
  <si>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</si>
  <si>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</si>
  <si>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</si>
  <si>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</si>
  <si>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</si>
  <si>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</si>
  <si>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</si>
  <si>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</si>
  <si>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</si>
  <si>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</si>
  <si>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</si>
  <si>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</si>
  <si>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</si>
  <si>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</si>
  <si>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</si>
  <si>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</si>
  <si>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</si>
  <si>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</si>
  <si>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</si>
  <si>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</si>
  <si>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</si>
  <si>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</si>
  <si>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</si>
  <si>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</si>
  <si>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</si>
  <si>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</si>
  <si>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</si>
  <si>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</si>
  <si>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</si>
  <si>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</si>
  <si>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</si>
  <si>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</si>
  <si>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</si>
  <si>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</si>
  <si>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</si>
  <si>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</si>
  <si>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</si>
  <si>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</si>
  <si>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</si>
  <si>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</si>
  <si>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</si>
  <si>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</si>
  <si>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</si>
  <si>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</si>
  <si>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</si>
  <si>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</si>
  <si>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</si>
  <si>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</si>
  <si>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</si>
  <si>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</si>
  <si>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</si>
  <si>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</si>
  <si>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</si>
  <si>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</si>
  <si>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</si>
  <si>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</si>
  <si>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</si>
  <si>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</si>
  <si>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</si>
  <si>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</si>
  <si>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</si>
  <si>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</si>
  <si>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</si>
  <si>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</si>
  <si>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</si>
  <si>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</si>
  <si>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</si>
  <si>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</si>
  <si>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</si>
  <si>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</si>
  <si>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</si>
  <si>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</si>
  <si>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</si>
  <si>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</si>
  <si>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</si>
  <si>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</si>
  <si>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</si>
  <si>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</si>
  <si>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</si>
  <si>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</si>
  <si>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</si>
  <si>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</si>
  <si>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</si>
  <si>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</si>
  <si>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</si>
  <si>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</si>
  <si>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</si>
  <si>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</si>
  <si>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</si>
  <si>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</si>
  <si>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</si>
  <si>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</si>
  <si>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</si>
  <si>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</si>
  <si>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</si>
  <si>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</si>
  <si>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</si>
  <si>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</si>
  <si>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</si>
  <si>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</si>
  <si>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</si>
  <si>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</si>
  <si>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</si>
  <si>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</si>
  <si>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</si>
  <si>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</si>
  <si>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</si>
  <si>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</si>
  <si>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</si>
  <si>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</si>
  <si>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</si>
  <si>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</si>
  <si>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</si>
  <si>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</si>
  <si>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</si>
  <si>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</si>
  <si>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</si>
  <si>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</si>
  <si>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</si>
  <si>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</si>
  <si>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</si>
  <si>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</si>
  <si>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</si>
  <si>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</si>
  <si>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</si>
  <si>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</si>
  <si>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</si>
  <si>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</si>
  <si>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</si>
  <si>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</si>
  <si>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</si>
  <si>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</si>
  <si>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</si>
  <si>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</si>
  <si>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</si>
  <si>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</si>
  <si>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</si>
  <si>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</si>
  <si>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</si>
  <si>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</si>
  <si>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</si>
  <si>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</si>
  <si>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</si>
  <si>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</si>
  <si>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</si>
  <si>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</si>
  <si>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</si>
  <si>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</si>
  <si>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</si>
  <si>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</si>
  <si>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</si>
  <si>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</si>
  <si>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</si>
  <si>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</si>
  <si>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</si>
  <si>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</si>
  <si>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</si>
  <si>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</si>
  <si>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</si>
  <si>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</si>
  <si>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</si>
  <si>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</si>
  <si>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</si>
  <si>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</si>
  <si>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</si>
  <si>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</si>
  <si>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</si>
  <si>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</si>
  <si>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</si>
  <si>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</si>
  <si>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</si>
  <si>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</si>
  <si>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</si>
  <si>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</si>
  <si>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</si>
  <si>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</si>
  <si>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</si>
  <si>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</si>
  <si>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</si>
  <si>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</si>
  <si>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</si>
  <si>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</si>
  <si>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</si>
  <si>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</si>
  <si>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</si>
  <si>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</si>
  <si>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</si>
  <si>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</si>
  <si>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</si>
  <si>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</si>
  <si>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</si>
  <si>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</si>
  <si>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</si>
  <si>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</si>
  <si>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</si>
  <si>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</si>
  <si>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</si>
  <si>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</si>
  <si>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</si>
  <si>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</si>
  <si>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</si>
  <si>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</si>
  <si>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</si>
  <si>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</si>
  <si>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</si>
  <si>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</si>
  <si>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</si>
  <si>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</si>
  <si>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</si>
  <si>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</si>
  <si>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</si>
  <si>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</si>
  <si>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</si>
  <si>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</si>
  <si>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</si>
  <si>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</si>
  <si>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</si>
  <si>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</si>
  <si>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</si>
  <si>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</si>
  <si>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</si>
  <si>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</si>
  <si>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</si>
  <si>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</si>
  <si>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</si>
  <si>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</si>
  <si>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</si>
  <si>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</si>
  <si>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</si>
  <si>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</si>
  <si>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</si>
  <si>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</si>
  <si>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</si>
  <si>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</si>
  <si>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</si>
  <si>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</si>
  <si>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</si>
  <si>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</si>
  <si>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</si>
  <si>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</si>
  <si>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</si>
  <si>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</si>
  <si>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</si>
  <si>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</si>
  <si>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</si>
  <si>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</si>
  <si>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</si>
  <si>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</si>
  <si>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</si>
  <si>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</si>
  <si>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</si>
  <si>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</si>
  <si>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</si>
  <si>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</si>
  <si>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</si>
  <si>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</si>
  <si>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</si>
  <si>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</si>
  <si>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</si>
  <si>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</si>
  <si>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</si>
  <si>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</si>
  <si>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</si>
  <si>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</si>
  <si>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</si>
  <si>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</si>
  <si>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</si>
  <si>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</si>
  <si>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</si>
  <si>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</si>
  <si>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</si>
  <si>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</si>
  <si>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</si>
  <si>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</si>
  <si>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</si>
  <si>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</si>
  <si>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</si>
  <si>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</si>
  <si>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</si>
  <si>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</si>
  <si>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</si>
  <si>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</si>
  <si>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</si>
  <si>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</si>
  <si>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</si>
  <si>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</si>
  <si>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</si>
  <si>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</si>
  <si>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</si>
  <si>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</si>
  <si>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</si>
  <si>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</si>
  <si>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</si>
  <si>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</si>
  <si>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</si>
  <si>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</si>
  <si>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</si>
  <si>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</si>
  <si>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</si>
  <si>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</si>
  <si>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</si>
  <si>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</si>
  <si>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</si>
  <si>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</si>
  <si>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</si>
  <si>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</si>
  <si>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</si>
  <si>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</si>
  <si>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</si>
  <si>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</si>
  <si>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</si>
  <si>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</si>
  <si>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</si>
  <si>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</si>
  <si>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</si>
  <si>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</si>
  <si>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</si>
  <si>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</si>
  <si>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</si>
  <si>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</si>
  <si>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</si>
  <si>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</si>
  <si>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</si>
  <si>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</si>
  <si>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</si>
  <si>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</si>
  <si>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</si>
  <si>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</si>
  <si>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</si>
  <si>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</si>
  <si>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</si>
  <si>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</si>
  <si>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</si>
  <si>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</si>
  <si>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</si>
  <si>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</si>
  <si>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</si>
  <si>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</si>
  <si>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</si>
  <si>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</si>
  <si>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</si>
  <si>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</si>
  <si>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</si>
  <si>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</si>
  <si>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</si>
  <si>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</si>
  <si>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</si>
  <si>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</si>
  <si>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</si>
  <si>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</si>
  <si>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</si>
  <si>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</si>
  <si>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</si>
  <si>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</si>
  <si>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</si>
  <si>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</si>
  <si>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</si>
  <si>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</si>
  <si>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</si>
  <si>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</si>
  <si>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</si>
  <si>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</si>
  <si>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</si>
  <si>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</si>
  <si>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</si>
  <si>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</si>
  <si>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</si>
  <si>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</si>
  <si>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</si>
  <si>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</si>
  <si>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</si>
  <si>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</si>
  <si>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</si>
  <si>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</si>
  <si>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</si>
  <si>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</si>
  <si>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</si>
  <si>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</si>
  <si>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</si>
  <si>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</si>
  <si>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</si>
  <si>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</si>
  <si>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</si>
  <si>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</si>
  <si>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</si>
  <si>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</si>
  <si>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</si>
  <si>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</si>
  <si>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</si>
  <si>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</si>
  <si>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</si>
  <si>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</si>
  <si>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</si>
  <si>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</si>
  <si>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</si>
  <si>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</si>
  <si>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</si>
  <si>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</si>
  <si>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</si>
  <si>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</si>
  <si>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</si>
  <si>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</si>
  <si>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</si>
  <si>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</si>
  <si>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</si>
  <si>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</si>
  <si>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</si>
  <si>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</si>
  <si>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</si>
  <si>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</si>
  <si>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</si>
  <si>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</si>
  <si>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</si>
  <si>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</si>
  <si>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</si>
  <si>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</si>
  <si>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</si>
  <si>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</si>
  <si>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</si>
  <si>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</si>
  <si>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</si>
  <si>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</si>
  <si>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</si>
  <si>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</si>
  <si>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</si>
  <si>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</si>
  <si>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</si>
  <si>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</si>
  <si>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</si>
  <si>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</si>
  <si>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</si>
  <si>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</si>
  <si>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</si>
  <si>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</si>
  <si>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</si>
  <si>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</si>
  <si>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</si>
  <si>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</si>
  <si>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</si>
  <si>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</si>
  <si>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</si>
  <si>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</si>
  <si>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</si>
  <si>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</si>
  <si>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</si>
  <si>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</si>
  <si>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</si>
  <si>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</si>
  <si>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</si>
  <si>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</si>
  <si>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</si>
  <si>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</si>
  <si>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</si>
  <si>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</si>
  <si>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</si>
  <si>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</si>
  <si>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</si>
  <si>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</si>
  <si>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</si>
  <si>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</si>
  <si>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</si>
  <si>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</si>
  <si>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</si>
  <si>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</si>
  <si>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</si>
  <si>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</si>
  <si>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</si>
  <si>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</si>
  <si>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</si>
  <si>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</si>
  <si>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</si>
  <si>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</si>
  <si>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</si>
  <si>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</si>
  <si>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</si>
  <si>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</si>
  <si>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</si>
  <si>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</si>
  <si>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</si>
  <si>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</si>
  <si>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</si>
  <si>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</si>
  <si>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</si>
  <si>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</si>
  <si>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</si>
  <si>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</si>
  <si>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</si>
  <si>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</si>
  <si>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</si>
  <si>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</si>
  <si>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</si>
  <si>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</si>
  <si>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</si>
  <si>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</si>
  <si>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</si>
  <si>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</si>
  <si>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</si>
  <si>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</si>
  <si>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</si>
  <si>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</si>
  <si>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</si>
  <si>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</si>
  <si>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</si>
  <si>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</si>
  <si>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</si>
  <si>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</si>
  <si>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</si>
  <si>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</si>
  <si>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</si>
  <si>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</si>
  <si>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</si>
  <si>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</si>
  <si>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</si>
  <si>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</si>
  <si>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</si>
  <si>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</si>
  <si>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</si>
  <si>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</si>
  <si>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</si>
  <si>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</si>
  <si>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</si>
  <si>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</si>
  <si>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</si>
  <si>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</si>
  <si>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</si>
  <si>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</si>
  <si>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</si>
  <si>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</si>
  <si>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</si>
  <si>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</si>
  <si>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</si>
  <si>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</si>
  <si>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</si>
  <si>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</si>
  <si>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</si>
  <si>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</si>
  <si>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</si>
  <si>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</si>
  <si>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</si>
  <si>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</si>
  <si>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</si>
  <si>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</si>
  <si>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</si>
  <si>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</si>
  <si>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</si>
  <si>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</si>
  <si>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</si>
  <si>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</si>
  <si>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</si>
  <si>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</si>
  <si>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</si>
  <si>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</si>
  <si>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</si>
  <si>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</si>
  <si>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</si>
  <si>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</si>
  <si>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</si>
  <si>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</si>
  <si>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</si>
  <si>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</si>
  <si>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</si>
  <si>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</si>
  <si>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</si>
  <si>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</si>
  <si>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</si>
  <si>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</si>
  <si>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</si>
  <si>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</si>
  <si>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</si>
  <si>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</si>
  <si>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</si>
  <si>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</si>
  <si>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</si>
  <si>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</si>
  <si>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</si>
  <si>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</si>
  <si>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</si>
  <si>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</si>
  <si>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</si>
  <si>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</si>
  <si>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</si>
  <si>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</si>
  <si>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</si>
  <si>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</si>
  <si>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</si>
  <si>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</si>
  <si>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</si>
  <si>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</si>
  <si>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</si>
  <si>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</si>
  <si>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</si>
  <si>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</si>
  <si>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</si>
  <si>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</si>
  <si>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</si>
  <si>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</si>
  <si>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</si>
  <si>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</si>
  <si>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</si>
  <si>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</si>
  <si>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</si>
  <si>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</si>
  <si>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</si>
  <si>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</si>
  <si>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</si>
  <si>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</si>
  <si>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</si>
  <si>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</si>
  <si>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</si>
  <si>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</si>
  <si>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</si>
  <si>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</si>
  <si>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</si>
  <si>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</si>
  <si>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</si>
  <si>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</si>
  <si>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</si>
  <si>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</si>
  <si>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</si>
  <si>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</si>
  <si>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</si>
  <si>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</si>
  <si>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</si>
  <si>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</si>
  <si>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</si>
  <si>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</si>
  <si>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</si>
  <si>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</si>
  <si>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</si>
  <si>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</si>
  <si>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</si>
  <si>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</si>
  <si>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</si>
  <si>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</si>
  <si>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</si>
  <si>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</si>
  <si>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</si>
  <si>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</si>
  <si>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</si>
  <si>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</si>
  <si>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</si>
  <si>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</si>
  <si>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</si>
  <si>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</si>
  <si>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</si>
  <si>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</si>
  <si>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</si>
  <si>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</si>
  <si>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</si>
  <si>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</si>
  <si>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</si>
  <si>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</si>
  <si>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</si>
  <si>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</si>
  <si>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</si>
  <si>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</si>
  <si>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</si>
  <si>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</si>
  <si>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</si>
  <si>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</si>
  <si>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</si>
  <si>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</si>
  <si>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</si>
  <si>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</si>
  <si>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</si>
  <si>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</si>
  <si>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</si>
  <si>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</si>
  <si>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</si>
  <si>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</si>
  <si>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</si>
  <si>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</si>
  <si>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</si>
  <si>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</si>
  <si>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</si>
  <si>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</si>
  <si>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</si>
  <si>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</si>
  <si>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</si>
  <si>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</si>
  <si>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</si>
  <si>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</si>
  <si>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</si>
  <si>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</si>
  <si>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</si>
  <si>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</si>
  <si>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</si>
  <si>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</si>
  <si>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</si>
  <si>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</si>
  <si>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</si>
  <si>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</si>
  <si>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</si>
  <si>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</si>
  <si>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</si>
  <si>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</si>
  <si>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</si>
  <si>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</si>
  <si>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</si>
  <si>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</si>
  <si>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</si>
  <si>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</si>
  <si>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</si>
  <si>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</si>
  <si>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</si>
  <si>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</si>
  <si>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</si>
  <si>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</si>
  <si>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</si>
  <si>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</si>
  <si>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</si>
  <si>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</si>
  <si>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</si>
  <si>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</si>
  <si>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</si>
  <si>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</si>
  <si>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</si>
  <si>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</si>
  <si>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</si>
  <si>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</si>
  <si>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</si>
  <si>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</si>
  <si>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</si>
  <si>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</si>
  <si>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</si>
  <si>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</si>
  <si>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</si>
  <si>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</si>
  <si>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</si>
  <si>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</si>
  <si>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</si>
  <si>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</si>
  <si>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</si>
  <si>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</si>
  <si>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</si>
  <si>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</si>
  <si>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</si>
  <si>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</si>
  <si>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</si>
  <si>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</si>
  <si>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</si>
  <si>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</si>
  <si>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</si>
  <si>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</si>
  <si>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</si>
  <si>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</si>
  <si>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</si>
  <si>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</si>
  <si>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</si>
  <si>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</si>
  <si>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</si>
  <si>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</si>
  <si>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</si>
  <si>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</si>
  <si>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</si>
  <si>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</si>
  <si>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</si>
  <si>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</si>
  <si>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</si>
  <si>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</si>
  <si>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</si>
  <si>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</si>
  <si>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</si>
  <si>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</si>
  <si>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</si>
  <si>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</si>
  <si>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</si>
  <si>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</si>
  <si>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</si>
  <si>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</si>
  <si>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</si>
  <si>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</si>
  <si>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</si>
  <si>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</si>
  <si>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</si>
  <si>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</si>
  <si>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</si>
  <si>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</si>
  <si>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</si>
  <si>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</si>
  <si>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</si>
  <si>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</si>
  <si>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</si>
  <si>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</si>
  <si>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</si>
  <si>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</si>
  <si>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</si>
  <si>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</si>
  <si>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</si>
  <si>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</si>
  <si>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</si>
  <si>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</si>
  <si>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</si>
  <si>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</si>
  <si>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</si>
  <si>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</si>
  <si>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</si>
  <si>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</si>
  <si>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</si>
  <si>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</si>
  <si>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</si>
  <si>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</si>
  <si>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</si>
  <si>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</si>
  <si>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</si>
  <si>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</si>
  <si>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</si>
  <si>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</si>
  <si>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</si>
  <si>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</si>
  <si>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</si>
  <si>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</si>
  <si>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</si>
  <si>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</si>
  <si>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</si>
  <si>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</si>
  <si>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</si>
  <si>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</si>
  <si>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</si>
  <si>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</si>
  <si>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</si>
  <si>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</si>
  <si>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</si>
  <si>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</si>
  <si>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</si>
  <si>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</si>
  <si>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</si>
  <si>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</si>
  <si>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</si>
  <si>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</si>
  <si>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</si>
  <si>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</si>
  <si>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</si>
  <si>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</si>
  <si>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</si>
  <si>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</si>
  <si>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</si>
  <si>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</si>
  <si>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</si>
  <si>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</si>
  <si>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</si>
  <si>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</si>
  <si>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</si>
  <si>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</si>
  <si>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</si>
  <si>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</si>
  <si>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</si>
  <si>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</si>
  <si>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</si>
  <si>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</si>
  <si>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</si>
  <si>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</si>
  <si>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</si>
  <si>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</si>
  <si>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</si>
  <si>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</si>
  <si>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</si>
  <si>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</si>
  <si>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</si>
  <si>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</si>
  <si>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</si>
  <si>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</si>
  <si>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</si>
  <si>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</si>
  <si>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</si>
  <si>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</si>
  <si>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</si>
  <si>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</si>
  <si>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</si>
  <si>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</si>
  <si>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</si>
  <si>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</si>
  <si>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</si>
  <si>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</si>
  <si>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</si>
  <si>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</si>
  <si>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</si>
  <si>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</si>
  <si>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</si>
  <si>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</si>
  <si>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</si>
  <si>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</si>
  <si>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</si>
  <si>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</si>
  <si>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</si>
  <si>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</si>
  <si>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</si>
  <si>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</si>
  <si>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</si>
  <si>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</si>
  <si>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</si>
  <si>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</si>
  <si>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</si>
  <si>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</si>
  <si>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</si>
  <si>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</si>
  <si>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</si>
  <si>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</si>
  <si>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</si>
  <si>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</si>
  <si>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</si>
  <si>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</si>
  <si>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</si>
  <si>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</si>
  <si>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</si>
  <si>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</si>
  <si>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</si>
  <si>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</si>
  <si>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</si>
  <si>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</si>
  <si>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</si>
  <si>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</si>
  <si>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</si>
  <si>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</si>
  <si>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</si>
  <si>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</si>
  <si>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</si>
  <si>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</si>
  <si>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</si>
  <si>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</si>
  <si>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</si>
  <si>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</si>
  <si>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</si>
  <si>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</si>
  <si>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</si>
  <si>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</si>
  <si>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</si>
  <si>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</si>
  <si>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</si>
  <si>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</si>
  <si>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</si>
  <si>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</si>
  <si>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</si>
  <si>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</si>
  <si>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</si>
  <si>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</si>
  <si>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</si>
  <si>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</si>
  <si>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</si>
  <si>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</si>
  <si>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</si>
  <si>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</si>
  <si>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</si>
  <si>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</si>
  <si>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</si>
  <si>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</si>
  <si>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</si>
  <si>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</si>
  <si>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</si>
  <si>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</si>
  <si>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</si>
  <si>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</si>
  <si>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</si>
  <si>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</si>
  <si>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</si>
  <si>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</si>
  <si>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</si>
  <si>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</si>
  <si>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</si>
  <si>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</si>
  <si>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</si>
  <si>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</si>
  <si>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</si>
  <si>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</si>
  <si>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</si>
  <si>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</si>
  <si>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</si>
  <si>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</si>
  <si>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</si>
  <si>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</si>
  <si>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</si>
  <si>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</si>
  <si>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</si>
  <si>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</si>
  <si>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</si>
  <si>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</si>
  <si>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</si>
  <si>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</si>
  <si>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</si>
  <si>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</si>
  <si>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</si>
  <si>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</si>
  <si>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</si>
  <si>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</si>
  <si>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</si>
  <si>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</si>
  <si>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</si>
  <si>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</si>
  <si>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</si>
  <si>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</si>
  <si>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</si>
  <si>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</si>
  <si>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</si>
  <si>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</si>
  <si>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</si>
  <si>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</si>
  <si>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</si>
  <si>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</si>
  <si>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</si>
  <si>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</si>
  <si>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</si>
  <si>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</si>
  <si>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</si>
  <si>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</si>
  <si>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</si>
  <si>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</si>
  <si>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</si>
  <si>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</si>
  <si>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</si>
  <si>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</si>
  <si>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</si>
  <si>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</si>
  <si>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</si>
  <si>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</si>
  <si>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</si>
  <si>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</si>
  <si>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</si>
  <si>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</si>
  <si>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</si>
  <si>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</si>
  <si>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</si>
  <si>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</si>
  <si>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</si>
  <si>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</si>
  <si>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</si>
  <si>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</si>
  <si>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</si>
  <si>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</si>
  <si>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</si>
  <si>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</si>
  <si>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</si>
  <si>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</si>
  <si>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</si>
  <si>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</si>
  <si>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</si>
  <si>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</si>
  <si>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</si>
  <si>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</si>
  <si>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</si>
  <si>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</si>
  <si>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</si>
  <si>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</si>
  <si>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</si>
  <si>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</si>
  <si>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</si>
  <si>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</si>
  <si>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</si>
  <si>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</si>
  <si>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</si>
  <si>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</si>
  <si>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</si>
  <si>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</si>
  <si>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</si>
  <si>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</si>
  <si>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</si>
  <si>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</si>
  <si>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</si>
  <si>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</si>
  <si>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</si>
  <si>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</si>
  <si>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</si>
  <si>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</si>
  <si>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</si>
  <si>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</si>
  <si>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</si>
  <si>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</si>
  <si>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</si>
  <si>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</si>
  <si>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</si>
  <si>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</si>
  <si>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</si>
  <si>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</si>
  <si>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</si>
  <si>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</si>
  <si>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</si>
  <si>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</si>
  <si>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</si>
  <si>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</si>
  <si>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</si>
  <si>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</si>
  <si>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</si>
  <si>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</si>
  <si>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</si>
  <si>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</si>
  <si>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</si>
  <si>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</si>
  <si>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</si>
  <si>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</si>
  <si>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</si>
  <si>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</si>
  <si>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</si>
  <si>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</si>
  <si>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</si>
  <si>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</si>
  <si>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</si>
  <si>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</si>
  <si>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</si>
  <si>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</si>
  <si>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</si>
  <si>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</si>
  <si>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</si>
  <si>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</si>
  <si>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</si>
  <si>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</si>
  <si>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</si>
  <si>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</si>
  <si>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</si>
  <si>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</si>
  <si>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</si>
  <si>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</si>
  <si>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</si>
  <si>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</si>
  <si>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</si>
  <si>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</si>
  <si>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</si>
  <si>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</si>
  <si>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</si>
  <si>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</si>
  <si>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</si>
  <si>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</si>
  <si>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</si>
  <si>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</si>
  <si>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</si>
  <si>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</si>
  <si>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</si>
  <si>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</si>
  <si>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</si>
  <si>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</si>
  <si>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</si>
  <si>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</si>
  <si>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</si>
  <si>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</si>
  <si>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</si>
  <si>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</si>
  <si>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</si>
  <si>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</si>
  <si>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</si>
  <si>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</si>
  <si>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</si>
  <si>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</si>
  <si>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</si>
  <si>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</si>
  <si>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</si>
  <si>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</si>
  <si>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</si>
  <si>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</si>
  <si>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</si>
  <si>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</si>
  <si>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</si>
  <si>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</si>
  <si>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</si>
  <si>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</si>
  <si>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</si>
  <si>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</si>
  <si>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</si>
  <si>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</si>
  <si>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</si>
  <si>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</si>
  <si>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</si>
  <si>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</si>
  <si>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</si>
  <si>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</si>
  <si>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</si>
  <si>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</si>
  <si>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</si>
  <si>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</si>
  <si>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</si>
  <si>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</si>
  <si>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</si>
  <si>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</si>
  <si>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</si>
  <si>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</si>
  <si>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</si>
  <si>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</si>
  <si>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</si>
  <si>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</si>
  <si>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</si>
  <si>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</si>
  <si>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</si>
  <si>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</si>
  <si>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</si>
  <si>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</si>
  <si>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</si>
  <si>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</si>
  <si>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</si>
  <si>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</si>
  <si>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</si>
  <si>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</si>
  <si>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</si>
  <si>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</si>
  <si>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</si>
  <si>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</si>
  <si>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</si>
  <si>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</si>
  <si>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</si>
  <si>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</si>
  <si>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</si>
  <si>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</si>
  <si>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</si>
  <si>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</si>
  <si>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</si>
  <si>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</si>
  <si>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</si>
  <si>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</si>
  <si>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</si>
  <si>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</si>
  <si>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</si>
  <si>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</si>
  <si>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</si>
  <si>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</si>
  <si>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</si>
  <si>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</si>
  <si>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</si>
  <si>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</si>
  <si>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</si>
  <si>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</si>
  <si>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</si>
  <si>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</si>
  <si>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</si>
  <si>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</si>
  <si>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</si>
  <si>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</si>
  <si>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</si>
  <si>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</si>
  <si>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</si>
  <si>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</si>
  <si>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</si>
  <si>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</si>
  <si>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</si>
  <si>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</si>
  <si>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</si>
  <si>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</si>
  <si>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</si>
  <si>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</si>
  <si>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</si>
  <si>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</si>
  <si>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</si>
  <si>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</si>
  <si>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</si>
  <si>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</si>
  <si>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</si>
  <si>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</si>
  <si>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</si>
  <si>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</si>
  <si>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</si>
  <si>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</si>
  <si>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</si>
  <si>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</si>
  <si>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</si>
  <si>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</si>
  <si>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</si>
  <si>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</si>
  <si>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</si>
  <si>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</si>
  <si>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</si>
  <si>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</si>
  <si>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</si>
  <si>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</si>
  <si>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</si>
  <si>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</si>
  <si>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</si>
  <si>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</si>
  <si>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</si>
  <si>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</si>
  <si>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</si>
  <si>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</si>
  <si>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</si>
  <si>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</si>
  <si>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</si>
  <si>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</si>
  <si>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</si>
  <si>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</si>
  <si>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</si>
  <si>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</si>
  <si>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</si>
  <si>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</si>
  <si>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</si>
  <si>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</si>
  <si>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</si>
  <si>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</si>
  <si>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</si>
  <si>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</si>
  <si>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</si>
  <si>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</si>
  <si>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</si>
  <si>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</si>
  <si>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</si>
  <si>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</si>
  <si>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</si>
  <si>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</si>
  <si>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</si>
  <si>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</si>
  <si>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</si>
  <si>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</si>
  <si>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</si>
  <si>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</si>
  <si>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</si>
  <si>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</si>
  <si>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</si>
  <si>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</si>
  <si>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</si>
  <si>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</si>
  <si>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</si>
  <si>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</si>
  <si>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</si>
  <si>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</si>
  <si>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</si>
  <si>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</si>
  <si>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</si>
  <si>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</si>
  <si>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</si>
  <si>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</si>
  <si>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</si>
  <si>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</si>
  <si>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</si>
  <si>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</si>
  <si>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</si>
  <si>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</si>
  <si>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</si>
  <si>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</si>
  <si>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</si>
  <si>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</si>
  <si>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</si>
  <si>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</si>
  <si>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</si>
  <si>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</si>
  <si>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</si>
  <si>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</si>
  <si>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</si>
  <si>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</si>
  <si>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</si>
  <si>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</si>
  <si>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</si>
  <si>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</si>
  <si>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</si>
  <si>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</si>
  <si>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</si>
  <si>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</si>
  <si>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</si>
  <si>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</si>
  <si>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</si>
  <si>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</si>
  <si>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</si>
  <si>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</si>
  <si>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</si>
  <si>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</si>
  <si>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</si>
  <si>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</si>
  <si>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</si>
  <si>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</si>
  <si>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</si>
  <si>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</si>
  <si>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</si>
  <si>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</si>
  <si>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</si>
  <si>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</si>
  <si>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</si>
  <si>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</si>
  <si>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</si>
  <si>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</si>
  <si>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</si>
  <si>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</si>
  <si>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</si>
  <si>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</si>
  <si>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</si>
  <si>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</si>
  <si>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</si>
  <si>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</si>
  <si>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</si>
  <si>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</si>
  <si>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</si>
  <si>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</si>
  <si>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</si>
  <si>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</si>
  <si>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</si>
  <si>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</si>
  <si>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</si>
  <si>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</si>
  <si>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</si>
  <si>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</si>
  <si>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</si>
  <si>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</si>
  <si>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</si>
  <si>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</si>
  <si>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</si>
  <si>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</si>
  <si>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</si>
  <si>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</si>
  <si>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</si>
  <si>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</si>
  <si>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</si>
  <si>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</si>
  <si>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</si>
  <si>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</si>
  <si>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</si>
  <si>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</si>
  <si>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</si>
  <si>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</si>
  <si>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</si>
  <si>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</si>
  <si>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</si>
  <si>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</si>
  <si>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</si>
  <si>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</si>
  <si>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</si>
  <si>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</si>
  <si>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</si>
  <si>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</si>
  <si>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</si>
  <si>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</si>
  <si>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</si>
  <si>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</si>
  <si>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</si>
  <si>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</si>
  <si>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</si>
  <si>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</si>
  <si>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</si>
  <si>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</si>
  <si>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</si>
  <si>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</si>
  <si>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</si>
  <si>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</si>
  <si>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</si>
  <si>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</si>
  <si>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</si>
  <si>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</si>
  <si>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</si>
  <si>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</si>
  <si>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</si>
  <si>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</si>
  <si>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</si>
  <si>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</si>
  <si>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</si>
  <si>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</si>
  <si>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</si>
  <si>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</si>
  <si>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</si>
  <si>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</si>
  <si>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</si>
  <si>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</si>
  <si>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</si>
  <si>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</si>
  <si>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</si>
  <si>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</si>
  <si>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</si>
  <si>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</si>
  <si>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</si>
  <si>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</si>
  <si>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</si>
  <si>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</si>
  <si>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</si>
  <si>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</si>
  <si>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</si>
  <si>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</si>
  <si>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</si>
  <si>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</si>
  <si>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</si>
  <si>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</si>
  <si>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</si>
  <si>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</si>
  <si>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</si>
  <si>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</si>
  <si>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</si>
  <si>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</si>
  <si>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</si>
  <si>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</si>
  <si>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</si>
  <si>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</si>
  <si>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</si>
  <si>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</si>
  <si>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</si>
  <si>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</si>
  <si>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</si>
  <si>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</si>
  <si>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</si>
  <si>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</si>
  <si>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</si>
  <si>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</si>
  <si>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</si>
  <si>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</si>
  <si>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</si>
  <si>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</si>
  <si>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</si>
  <si>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</si>
  <si>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</si>
  <si>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</si>
  <si>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</si>
  <si>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</si>
  <si>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</si>
  <si>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</si>
  <si>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</si>
  <si>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</si>
  <si>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</si>
  <si>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</si>
  <si>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</si>
  <si>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</si>
  <si>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</si>
  <si>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</si>
  <si>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</si>
  <si>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</si>
  <si>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</si>
  <si>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</si>
  <si>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</si>
  <si>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</si>
  <si>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</si>
  <si>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</si>
  <si>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</si>
  <si>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</si>
  <si>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</si>
  <si>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</si>
  <si>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</si>
  <si>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</si>
  <si>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</si>
  <si>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</si>
  <si>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</si>
  <si>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</si>
  <si>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</si>
  <si>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</si>
  <si>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</si>
  <si>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</si>
  <si>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</si>
  <si>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</si>
  <si>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</si>
  <si>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</si>
  <si>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</si>
  <si>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</si>
  <si>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</si>
  <si>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</si>
  <si>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</si>
  <si>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</si>
  <si>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</si>
  <si>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</si>
  <si>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</si>
  <si>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</si>
  <si>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</si>
  <si>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</si>
  <si>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</si>
  <si>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</si>
  <si>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</si>
  <si>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</si>
  <si>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</si>
  <si>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</si>
  <si>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</si>
  <si>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</si>
  <si>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</si>
  <si>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</si>
  <si>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</si>
  <si>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</si>
  <si>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</si>
  <si>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</si>
  <si>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</si>
  <si>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</si>
  <si>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</si>
  <si>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</si>
  <si>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</si>
  <si>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</si>
  <si>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</si>
  <si>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</si>
  <si>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</si>
  <si>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</si>
  <si>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</si>
  <si>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</si>
  <si>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</si>
  <si>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</si>
  <si>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</si>
  <si>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</si>
  <si>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</si>
  <si>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</si>
  <si>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</si>
  <si>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</si>
  <si>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</si>
  <si>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</si>
  <si>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</si>
  <si>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</si>
  <si>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</si>
  <si>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</si>
  <si>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</si>
  <si>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</si>
  <si>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</si>
  <si>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</si>
  <si>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</si>
  <si>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</si>
  <si>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</si>
  <si>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</si>
  <si>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</si>
  <si>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</si>
  <si>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</si>
  <si>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</si>
  <si>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</si>
  <si>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</si>
  <si>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</si>
  <si>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</si>
  <si>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</si>
  <si>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</si>
  <si>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</si>
  <si>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</si>
  <si>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</si>
  <si>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</si>
  <si>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</si>
  <si>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</si>
  <si>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</si>
  <si>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</si>
  <si>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</si>
  <si>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</si>
  <si>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</si>
  <si>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</si>
  <si>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</si>
  <si>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</si>
  <si>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</si>
  <si>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</si>
  <si>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</si>
  <si>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</si>
  <si>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</si>
  <si>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</si>
  <si>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</si>
  <si>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</si>
  <si>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</si>
  <si>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</si>
  <si>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</si>
  <si>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</si>
  <si>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</si>
  <si>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</si>
  <si>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</si>
  <si>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</si>
  <si>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</si>
  <si>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</si>
  <si>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</si>
  <si>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</si>
  <si>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</si>
  <si>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</si>
  <si>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</si>
  <si>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</si>
  <si>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</si>
  <si>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</si>
  <si>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</si>
  <si>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</si>
  <si>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</si>
  <si>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</si>
  <si>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</si>
  <si>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</si>
  <si>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</si>
  <si>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</si>
  <si>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</si>
  <si>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</si>
  <si>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</si>
  <si>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</si>
  <si>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</si>
  <si>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</si>
  <si>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</si>
  <si>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</si>
  <si>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</si>
  <si>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</si>
  <si>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</si>
  <si>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</si>
  <si>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</si>
  <si>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</si>
  <si>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</si>
  <si>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</si>
  <si>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</si>
  <si>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</si>
  <si>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</si>
  <si>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</si>
  <si>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</si>
  <si>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</si>
  <si>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</si>
  <si>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</si>
  <si>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</si>
  <si>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</si>
  <si>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</si>
  <si>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</si>
  <si>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</si>
  <si>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</si>
  <si>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</si>
  <si>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</si>
  <si>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</si>
  <si>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</si>
  <si>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</si>
  <si>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</si>
  <si>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</si>
  <si>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</si>
  <si>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</si>
  <si>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</si>
  <si>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</si>
  <si>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</si>
  <si>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</si>
  <si>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</si>
  <si>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</si>
  <si>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</si>
  <si>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</si>
  <si>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</si>
  <si>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</si>
  <si>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</si>
  <si>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</si>
  <si>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</si>
  <si>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</si>
  <si>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</si>
  <si>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</si>
  <si>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</si>
  <si>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</si>
  <si>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</si>
  <si>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</si>
  <si>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</si>
  <si>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</si>
  <si>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</si>
  <si>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</si>
  <si>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</si>
  <si>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</si>
  <si>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</si>
  <si>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</si>
  <si>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</si>
  <si>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</si>
  <si>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</si>
  <si>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</si>
  <si>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</si>
  <si>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</si>
  <si>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</si>
  <si>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</si>
  <si>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</si>
  <si>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</si>
  <si>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</si>
  <si>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</si>
  <si>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</si>
  <si>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</si>
  <si>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</si>
  <si>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</si>
  <si>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</si>
  <si>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</si>
  <si>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</si>
  <si>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</si>
  <si>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</si>
  <si>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</si>
  <si>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</si>
  <si>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</si>
  <si>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</si>
  <si>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</si>
  <si>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</si>
  <si>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</si>
  <si>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</si>
  <si>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</si>
  <si>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</si>
  <si>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</si>
  <si>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</si>
  <si>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</si>
  <si>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</si>
  <si>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</si>
  <si>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</si>
  <si>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</si>
  <si>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</si>
  <si>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</si>
  <si>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</si>
  <si>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</si>
  <si>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</si>
  <si>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</si>
  <si>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</si>
  <si>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</si>
  <si>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</si>
  <si>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</si>
  <si>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</si>
  <si>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</si>
  <si>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</si>
  <si>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</si>
  <si>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</si>
  <si>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</si>
  <si>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</si>
  <si>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</si>
  <si>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</si>
  <si>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</si>
  <si>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</si>
  <si>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</si>
  <si>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</si>
  <si>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</si>
  <si>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</si>
  <si>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</si>
  <si>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</si>
  <si>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</si>
  <si>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</si>
  <si>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</si>
  <si>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</si>
  <si>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</si>
  <si>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</si>
  <si>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</si>
  <si>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</si>
  <si>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</si>
  <si>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</si>
  <si>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</si>
  <si>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</si>
  <si>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</si>
  <si>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</si>
  <si>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</si>
  <si>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</si>
  <si>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</si>
  <si>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</si>
  <si>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</si>
  <si>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</si>
  <si>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</si>
  <si>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</si>
  <si>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</si>
  <si>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</si>
  <si>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</si>
  <si>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</si>
  <si>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</si>
  <si>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</si>
  <si>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</si>
  <si>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</si>
  <si>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</si>
  <si>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</si>
  <si>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</si>
  <si>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</si>
  <si>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</si>
  <si>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</si>
  <si>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</si>
  <si>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</si>
  <si>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</si>
  <si>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</si>
  <si>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</si>
  <si>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</si>
  <si>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</si>
  <si>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</si>
  <si>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</si>
  <si>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</si>
  <si>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</si>
  <si>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</si>
  <si>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</si>
  <si>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</si>
  <si>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</si>
  <si>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</si>
  <si>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</si>
  <si>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</si>
  <si>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</si>
  <si>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</si>
  <si>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</si>
  <si>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</si>
  <si>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</si>
  <si>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</si>
  <si>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</si>
  <si>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</si>
  <si>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</si>
  <si>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</si>
  <si>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</si>
  <si>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</si>
  <si>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</si>
  <si>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</si>
  <si>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</si>
  <si>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</si>
  <si>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</si>
  <si>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</si>
  <si>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</si>
  <si>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</si>
  <si>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</si>
  <si>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</si>
  <si>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</si>
  <si>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</si>
  <si>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</si>
  <si>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</si>
  <si>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</si>
  <si>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</si>
  <si>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</si>
  <si>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</si>
  <si>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</si>
  <si>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</si>
  <si>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</si>
  <si>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</si>
  <si>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</si>
  <si>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</si>
  <si>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</si>
  <si>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</si>
  <si>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</si>
  <si>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</si>
  <si>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</si>
  <si>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</si>
  <si>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</si>
  <si>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</si>
  <si>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</si>
  <si>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</si>
  <si>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</si>
  <si>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</si>
  <si>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</si>
  <si>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</si>
  <si>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</si>
  <si>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</si>
  <si>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</si>
  <si>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</si>
  <si>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</si>
  <si>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</si>
  <si>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</si>
  <si>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</si>
  <si>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</si>
  <si>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</si>
  <si>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</si>
  <si>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</si>
  <si>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</si>
  <si>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</si>
  <si>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</si>
  <si>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</si>
  <si>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</si>
  <si>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</si>
  <si>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</si>
  <si>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</si>
  <si>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</si>
  <si>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</si>
  <si>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</si>
  <si>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</si>
  <si>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</si>
  <si>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</si>
  <si>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</si>
  <si>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</si>
  <si>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</si>
  <si>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</si>
  <si>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</si>
  <si>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</si>
  <si>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</si>
  <si>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</si>
  <si>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</si>
  <si>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</si>
  <si>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</si>
  <si>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</si>
  <si>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</si>
  <si>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</si>
  <si>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</si>
  <si>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</si>
  <si>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</si>
  <si>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</si>
  <si>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</si>
  <si>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</si>
  <si>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</si>
  <si>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</si>
  <si>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</si>
  <si>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</si>
  <si>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</si>
  <si>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</si>
  <si>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</si>
  <si>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</si>
  <si>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</si>
  <si>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</si>
  <si>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</si>
  <si>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</si>
  <si>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</si>
  <si>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</si>
  <si>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</si>
  <si>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</si>
  <si>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</si>
  <si>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</si>
  <si>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</si>
  <si>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</si>
  <si>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</si>
  <si>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</si>
  <si>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</si>
  <si>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</si>
  <si>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</si>
  <si>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</si>
  <si>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</si>
  <si>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</si>
  <si>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</si>
  <si>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</si>
  <si>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</si>
  <si>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</si>
  <si>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</si>
  <si>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</si>
  <si>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</si>
  <si>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</si>
  <si>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</si>
  <si>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</si>
  <si>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</si>
  <si>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</si>
  <si>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</si>
  <si>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</si>
  <si>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</si>
  <si>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</si>
  <si>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</si>
  <si>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</si>
  <si>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</si>
  <si>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</si>
  <si>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</si>
  <si>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</si>
  <si>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</si>
  <si>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</si>
  <si>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</si>
  <si>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</si>
  <si>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</si>
  <si>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</si>
  <si>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</si>
  <si>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</si>
  <si>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</si>
  <si>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</si>
  <si>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</si>
  <si>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</si>
  <si>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</si>
  <si>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</si>
  <si>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</si>
  <si>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</si>
  <si>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</si>
  <si>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</si>
  <si>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</si>
  <si>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</si>
  <si>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</si>
  <si>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</si>
  <si>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</si>
  <si>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</si>
  <si>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</si>
  <si>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</si>
  <si>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</si>
  <si>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</si>
  <si>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</si>
  <si>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</si>
  <si>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</si>
  <si>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</si>
  <si>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</si>
  <si>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</si>
  <si>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</si>
  <si>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</si>
  <si>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</si>
  <si>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</si>
  <si>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</si>
  <si>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</si>
  <si>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</si>
  <si>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</si>
  <si>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</si>
  <si>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</si>
  <si>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</si>
  <si>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</si>
  <si>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</si>
  <si>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</si>
  <si>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</si>
  <si>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</si>
  <si>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</si>
  <si>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</si>
  <si>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</si>
  <si>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</si>
  <si>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</si>
  <si>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</si>
  <si>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</si>
  <si>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</si>
  <si>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</si>
  <si>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</si>
  <si>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</si>
  <si>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</si>
  <si>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</si>
  <si>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</si>
  <si>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</si>
  <si>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</si>
  <si>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</si>
  <si>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</si>
  <si>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</si>
  <si>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</si>
  <si>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</si>
  <si>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</si>
  <si>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</si>
  <si>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</si>
  <si>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</si>
  <si>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</si>
  <si>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</si>
  <si>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</si>
  <si>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</si>
  <si>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</si>
  <si>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</si>
  <si>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</si>
  <si>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</si>
  <si>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</si>
  <si>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</si>
  <si>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</si>
  <si>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</si>
  <si>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</si>
  <si>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</si>
  <si>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</si>
  <si>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</si>
  <si>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</si>
  <si>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</si>
  <si>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</si>
  <si>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</si>
  <si>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</si>
  <si>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</si>
  <si>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</si>
  <si>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</si>
  <si>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</si>
  <si>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</si>
  <si>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</si>
  <si>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</si>
  <si>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</si>
  <si>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</si>
  <si>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</si>
  <si>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</si>
  <si>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</si>
  <si>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</si>
  <si>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</si>
  <si>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</si>
  <si>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</si>
  <si>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</si>
  <si>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</si>
  <si>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</si>
  <si>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</si>
  <si>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</si>
  <si>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</si>
  <si>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</si>
  <si>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</si>
  <si>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</si>
  <si>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</si>
  <si>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</si>
  <si>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</si>
  <si>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</si>
  <si>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</si>
  <si>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</si>
  <si>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</si>
  <si>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</si>
  <si>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</si>
  <si>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</si>
  <si>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</si>
  <si>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</si>
  <si>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</si>
  <si>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</si>
  <si>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</si>
  <si>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</si>
  <si>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</si>
  <si>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</si>
  <si>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</si>
  <si>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</si>
  <si>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</si>
  <si>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</si>
  <si>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</si>
  <si>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</si>
  <si>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</si>
  <si>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</si>
  <si>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</si>
  <si>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</si>
  <si>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</si>
  <si>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</si>
  <si>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</si>
  <si>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</si>
  <si>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</si>
  <si>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</si>
  <si>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</si>
  <si>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</si>
  <si>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</si>
  <si>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</si>
  <si>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</si>
  <si>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</si>
  <si>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</si>
  <si>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</si>
  <si>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</si>
  <si>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</si>
  <si>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</si>
  <si>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</si>
  <si>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</si>
  <si>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</si>
  <si>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</si>
  <si>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</si>
  <si>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</si>
  <si>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</si>
  <si>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</si>
  <si>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</si>
  <si>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</si>
  <si>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</si>
  <si>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</si>
  <si>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</si>
  <si>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</si>
  <si>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</si>
  <si>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</si>
  <si>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</si>
  <si>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</si>
  <si>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</si>
  <si>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</si>
  <si>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</si>
  <si>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</si>
  <si>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</si>
  <si>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</si>
  <si>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</si>
  <si>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</si>
  <si>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</si>
  <si>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</si>
  <si>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</si>
  <si>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</si>
  <si>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</si>
  <si>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</si>
  <si>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</si>
  <si>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</si>
  <si>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</si>
  <si>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</si>
  <si>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</si>
  <si>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</si>
  <si>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</si>
  <si>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</si>
  <si>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</si>
  <si>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</si>
  <si>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</si>
  <si>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</si>
  <si>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</si>
  <si>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</si>
  <si>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</si>
  <si>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</si>
  <si>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</si>
  <si>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</si>
  <si>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</si>
  <si>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</si>
  <si>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</si>
  <si>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</si>
  <si>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</si>
  <si>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</si>
  <si>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</si>
  <si>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</si>
  <si>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</si>
  <si>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</si>
  <si>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</si>
  <si>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</si>
  <si>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</si>
  <si>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</si>
  <si>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</si>
  <si>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</si>
  <si>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</si>
  <si>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</si>
  <si>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</si>
  <si>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</si>
  <si>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</si>
  <si>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</si>
  <si>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</si>
  <si>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</si>
  <si>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</si>
  <si>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</si>
  <si>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</si>
  <si>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</si>
  <si>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</si>
  <si>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</si>
  <si>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</si>
  <si>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</si>
  <si>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</si>
  <si>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</si>
  <si>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</si>
  <si>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</si>
  <si>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</si>
  <si>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</si>
  <si>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</si>
  <si>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</si>
  <si>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</si>
  <si>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</si>
  <si>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</si>
  <si>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</si>
  <si>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</si>
  <si>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</si>
  <si>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</si>
  <si>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</si>
  <si>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</si>
  <si>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</si>
  <si>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</si>
  <si>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</si>
  <si>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</si>
  <si>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</si>
  <si>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</si>
  <si>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</si>
  <si>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</si>
  <si>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</si>
  <si>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</si>
  <si>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</si>
  <si>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</si>
  <si>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</si>
  <si>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</si>
  <si>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</si>
  <si>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</si>
  <si>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</si>
  <si>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</si>
  <si>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</si>
  <si>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</si>
  <si>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</si>
  <si>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</si>
  <si>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</si>
  <si>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</si>
  <si>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</si>
  <si>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</si>
  <si>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</si>
  <si>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</si>
  <si>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</si>
  <si>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</si>
  <si>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</si>
  <si>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</si>
  <si>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</si>
  <si>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</si>
  <si>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</si>
  <si>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</si>
  <si>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</si>
  <si>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</si>
  <si>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</si>
  <si>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</si>
  <si>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</si>
  <si>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</si>
  <si>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</si>
  <si>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</si>
  <si>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</si>
  <si>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</si>
  <si>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</si>
  <si>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</si>
  <si>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</si>
  <si>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</si>
  <si>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</si>
  <si>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</si>
  <si>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</si>
  <si>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</si>
  <si>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</si>
  <si>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</si>
  <si>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</si>
  <si>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</si>
  <si>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</si>
  <si>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</si>
  <si>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</si>
  <si>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</si>
  <si>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</si>
  <si>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</si>
  <si>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</si>
  <si>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</si>
  <si>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</si>
  <si>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</si>
  <si>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</si>
  <si>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</si>
  <si>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</si>
  <si>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</si>
  <si>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</si>
  <si>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</si>
  <si>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</si>
  <si>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</si>
  <si>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</si>
  <si>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</si>
  <si>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</si>
  <si>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</si>
  <si>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</si>
  <si>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</si>
  <si>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</si>
  <si>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</si>
  <si>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</si>
  <si>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</si>
  <si>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</si>
  <si>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</si>
  <si>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</si>
  <si>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</si>
  <si>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</si>
  <si>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</si>
  <si>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</si>
  <si>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</si>
  <si>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</si>
  <si>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</si>
  <si>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</si>
  <si>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</si>
  <si>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</si>
  <si>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</si>
  <si>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</si>
  <si>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</si>
  <si>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</si>
  <si>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</si>
  <si>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</si>
  <si>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</si>
  <si>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</si>
  <si>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</si>
  <si>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</si>
  <si>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</si>
  <si>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</si>
  <si>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</si>
  <si>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</si>
  <si>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</si>
  <si>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</si>
  <si>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</si>
  <si>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</si>
  <si>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</si>
  <si>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</si>
  <si>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</si>
  <si>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</si>
  <si>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</si>
  <si>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</si>
  <si>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</si>
  <si>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</si>
  <si>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</si>
  <si>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</si>
  <si>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</si>
  <si>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</si>
  <si>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</si>
  <si>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</si>
  <si>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</si>
  <si>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</si>
  <si>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</si>
  <si>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</si>
  <si>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</si>
  <si>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</si>
  <si>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</si>
  <si>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</si>
  <si>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</si>
  <si>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</si>
  <si>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</si>
  <si>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</si>
  <si>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</si>
  <si>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</si>
  <si>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</si>
  <si>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</si>
  <si>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</si>
  <si>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</si>
  <si>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</si>
  <si>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</si>
  <si>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</si>
  <si>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</si>
  <si>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</si>
  <si>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</si>
  <si>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</si>
  <si>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</si>
  <si>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</si>
  <si>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</si>
  <si>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</si>
  <si>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</si>
  <si>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</si>
  <si>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</si>
  <si>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</si>
  <si>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</si>
  <si>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</si>
  <si>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</si>
  <si>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</si>
  <si>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</si>
  <si>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</si>
  <si>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</si>
  <si>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</si>
  <si>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</si>
  <si>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</si>
  <si>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</si>
  <si>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</si>
  <si>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</si>
  <si>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</si>
  <si>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</si>
  <si>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</si>
  <si>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</si>
  <si>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</si>
  <si>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</si>
  <si>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</si>
  <si>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</si>
  <si>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</si>
  <si>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</si>
  <si>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</si>
  <si>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</si>
  <si>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</si>
  <si>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</si>
  <si>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</si>
  <si>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</si>
  <si>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</si>
  <si>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</si>
  <si>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</si>
  <si>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</si>
  <si>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</si>
  <si>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</si>
  <si>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</si>
  <si>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</si>
  <si>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</si>
  <si>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</si>
  <si>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</si>
  <si>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</si>
  <si>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</si>
  <si>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</si>
  <si>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</si>
  <si>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</si>
  <si>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</si>
  <si>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</si>
  <si>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</si>
  <si>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</si>
  <si>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</si>
  <si>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</si>
  <si>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</si>
  <si>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</si>
  <si>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</si>
  <si>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</si>
  <si>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</si>
  <si>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</si>
  <si>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</si>
  <si>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</si>
  <si>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</si>
  <si>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</si>
  <si>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</si>
  <si>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</si>
  <si>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</si>
  <si>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</si>
  <si>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</si>
  <si>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</si>
  <si>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</si>
  <si>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</si>
  <si>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</si>
  <si>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</si>
  <si>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</si>
  <si>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</si>
  <si>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</si>
  <si>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</si>
  <si>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</si>
  <si>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</si>
  <si>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</si>
  <si>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</si>
  <si>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</si>
  <si>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</si>
  <si>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</si>
  <si>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</si>
  <si>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</si>
  <si>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</si>
  <si>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</si>
  <si>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</si>
  <si>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</si>
  <si>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</si>
  <si>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</si>
  <si>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</si>
  <si>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</si>
  <si>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</si>
  <si>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</si>
  <si>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</si>
  <si>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</si>
  <si>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</si>
  <si>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</si>
  <si>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</si>
  <si>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</si>
  <si>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</si>
  <si>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</si>
  <si>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</si>
  <si>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</si>
  <si>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</si>
  <si>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</si>
  <si>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</si>
  <si>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</si>
  <si>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</si>
  <si>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</si>
  <si>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</si>
  <si>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</si>
  <si>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</si>
  <si>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</si>
  <si>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</si>
  <si>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</si>
  <si>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</si>
  <si>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</si>
  <si>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</si>
  <si>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</si>
  <si>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</si>
  <si>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</si>
  <si>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</si>
  <si>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</si>
  <si>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</si>
  <si>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</si>
  <si>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</si>
  <si>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</si>
  <si>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</si>
  <si>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</si>
  <si>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</si>
  <si>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</si>
  <si>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</si>
  <si>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</si>
  <si>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</si>
  <si>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</si>
  <si>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</si>
  <si>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</si>
  <si>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</si>
  <si>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</si>
  <si>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</si>
  <si>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</si>
  <si>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</si>
  <si>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</si>
  <si>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</si>
  <si>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</si>
  <si>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</si>
  <si>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</si>
  <si>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</si>
  <si>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</si>
  <si>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</si>
  <si>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</si>
  <si>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</si>
  <si>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</si>
  <si>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</si>
  <si>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</si>
  <si>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</si>
  <si>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</si>
  <si>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</si>
  <si>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</si>
  <si>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</si>
  <si>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</si>
  <si>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</si>
  <si>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</si>
  <si>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</si>
  <si>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</si>
  <si>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</si>
  <si>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</si>
  <si>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</si>
  <si>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</si>
  <si>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</si>
  <si>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</si>
  <si>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</si>
  <si>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</si>
  <si>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</si>
  <si>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</si>
  <si>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</si>
  <si>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</si>
  <si>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</si>
  <si>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</si>
  <si>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</si>
  <si>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</si>
  <si>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</si>
  <si>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</si>
  <si>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</si>
  <si>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</si>
  <si>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</si>
  <si>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</si>
  <si>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</si>
  <si>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</si>
  <si>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</si>
  <si>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</si>
  <si>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</si>
  <si>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</si>
  <si>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</si>
  <si>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</si>
  <si>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</si>
  <si>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</si>
  <si>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</si>
  <si>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</si>
  <si>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</si>
  <si>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</si>
  <si>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</si>
  <si>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</si>
  <si>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</si>
  <si>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</si>
  <si>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</si>
  <si>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</si>
  <si>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</si>
  <si>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</si>
  <si>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</si>
  <si>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</si>
  <si>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</si>
  <si>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</si>
  <si>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</si>
  <si>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</si>
  <si>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</si>
  <si>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</si>
  <si>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</si>
  <si>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</si>
  <si>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</si>
  <si>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</si>
  <si>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</si>
  <si>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</si>
  <si>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</si>
  <si>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</si>
  <si>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</si>
  <si>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</si>
  <si>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</si>
  <si>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</si>
  <si>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</si>
  <si>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</si>
  <si>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</si>
  <si>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</si>
  <si>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</si>
  <si>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</si>
  <si>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</si>
  <si>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</si>
  <si>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</si>
  <si>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</si>
  <si>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</si>
  <si>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</si>
  <si>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</si>
  <si>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</si>
  <si>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</si>
  <si>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</si>
  <si>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</si>
  <si>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</si>
  <si>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</si>
  <si>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</si>
  <si>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</si>
  <si>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</si>
  <si>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</si>
  <si>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</si>
  <si>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</si>
  <si>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</si>
  <si>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</si>
  <si>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</si>
  <si>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</si>
  <si>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</si>
  <si>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</si>
  <si>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</si>
  <si>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</si>
  <si>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</si>
  <si>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</si>
  <si>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</si>
  <si>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</si>
  <si>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</si>
  <si>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</si>
  <si>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</si>
  <si>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</si>
  <si>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</si>
  <si>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</si>
  <si>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</si>
  <si>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</si>
  <si>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</si>
  <si>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</si>
  <si>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</si>
  <si>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</si>
  <si>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</si>
  <si>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</si>
  <si>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</si>
  <si>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</si>
  <si>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</si>
  <si>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</si>
  <si>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</si>
  <si>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</si>
  <si>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</si>
  <si>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</si>
  <si>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</si>
  <si>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</si>
  <si>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</si>
  <si>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</si>
  <si>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</si>
  <si>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</si>
  <si>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</si>
  <si>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</si>
  <si>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</si>
  <si>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</si>
  <si>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</si>
  <si>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</si>
  <si>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</si>
  <si>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</si>
  <si>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</si>
  <si>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</si>
  <si>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</si>
  <si>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</si>
  <si>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</si>
  <si>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</si>
  <si>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</si>
  <si>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</si>
  <si>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</si>
  <si>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</si>
  <si>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</si>
  <si>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</si>
  <si>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</si>
  <si>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</si>
  <si>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</si>
  <si>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</si>
  <si>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</si>
  <si>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</si>
  <si>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</si>
  <si>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</si>
  <si>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</si>
  <si>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</si>
  <si>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</si>
  <si>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</si>
  <si>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</si>
  <si>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</si>
  <si>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</si>
  <si>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</si>
  <si>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</si>
  <si>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</si>
  <si>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</si>
  <si>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</si>
  <si>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</si>
  <si>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</si>
  <si>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</si>
  <si>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</si>
  <si>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</si>
  <si>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</si>
  <si>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</si>
  <si>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</si>
  <si>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</si>
  <si>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</si>
  <si>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</si>
  <si>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</si>
  <si>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</si>
  <si>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</si>
  <si>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</si>
  <si>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</si>
  <si>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</si>
  <si>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</si>
  <si>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</si>
  <si>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</si>
  <si>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</si>
  <si>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</si>
  <si>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</si>
  <si>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</si>
  <si>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</si>
  <si>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</si>
  <si>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</si>
  <si>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</si>
  <si>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</si>
  <si>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</si>
  <si>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</si>
  <si>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</si>
  <si>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</si>
  <si>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</si>
  <si>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</si>
  <si>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</si>
  <si>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</si>
  <si>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</si>
  <si>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</si>
  <si>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</si>
  <si>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</si>
  <si>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</si>
  <si>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</si>
  <si>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</si>
  <si>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</si>
  <si>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</si>
  <si>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</si>
  <si>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</si>
  <si>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</si>
  <si>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</si>
  <si>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</si>
  <si>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</si>
  <si>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</si>
  <si>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</si>
  <si>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</si>
  <si>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</si>
  <si>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</si>
  <si>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</si>
  <si>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</si>
  <si>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</si>
  <si>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</si>
  <si>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</si>
  <si>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</si>
  <si>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</si>
  <si>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</si>
  <si>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</si>
  <si>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</si>
  <si>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</si>
  <si>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</si>
  <si>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</si>
  <si>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</si>
  <si>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</si>
  <si>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</si>
  <si>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</si>
  <si>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</si>
  <si>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</si>
  <si>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</si>
  <si>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</si>
  <si>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</si>
  <si>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</si>
  <si>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</si>
  <si>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</si>
  <si>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</si>
  <si>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</si>
  <si>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</si>
  <si>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</si>
  <si>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</si>
  <si>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</si>
  <si>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</si>
  <si>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</si>
  <si>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</si>
  <si>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</si>
  <si>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</si>
  <si>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</si>
  <si>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</si>
  <si>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</si>
  <si>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</si>
  <si>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</si>
  <si>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</si>
  <si>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</si>
  <si>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</si>
  <si>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</si>
  <si>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</si>
  <si>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</si>
  <si>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</si>
  <si>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</si>
  <si>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</si>
  <si>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</si>
  <si>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</si>
  <si>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</si>
  <si>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</si>
  <si>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</si>
  <si>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</si>
  <si>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</si>
  <si>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</si>
  <si>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</si>
  <si>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</si>
  <si>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</si>
  <si>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</si>
  <si>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</si>
  <si>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</si>
  <si>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</si>
  <si>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</si>
  <si>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</si>
  <si>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</si>
  <si>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</si>
  <si>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</si>
  <si>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</si>
  <si>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</si>
  <si>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</si>
  <si>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</si>
  <si>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</si>
  <si>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</si>
  <si>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</si>
  <si>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</si>
  <si>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</si>
  <si>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</si>
  <si>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</si>
  <si>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</si>
  <si>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</si>
  <si>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</si>
  <si>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</si>
  <si>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</si>
  <si>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</si>
  <si>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</si>
  <si>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</si>
  <si>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</si>
  <si>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</si>
  <si>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</si>
  <si>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</si>
  <si>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</si>
  <si>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</si>
  <si>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</si>
  <si>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</si>
  <si>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</si>
  <si>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</si>
  <si>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</si>
  <si>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</si>
  <si>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</si>
  <si>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</si>
  <si>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</si>
  <si>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</si>
  <si>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</si>
  <si>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</si>
  <si>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</si>
  <si>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</si>
  <si>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</si>
  <si>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</si>
  <si>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</si>
  <si>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</si>
  <si>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</si>
  <si>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</si>
  <si>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</si>
  <si>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</si>
  <si>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</si>
  <si>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</si>
  <si>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</si>
  <si>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</si>
  <si>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</si>
  <si>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</si>
  <si>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</si>
  <si>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</si>
  <si>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</si>
  <si>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</si>
  <si>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</si>
  <si>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</si>
  <si>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</si>
  <si>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</si>
  <si>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</si>
  <si>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</si>
  <si>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</si>
  <si>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</si>
  <si>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</si>
  <si>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</si>
  <si>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</si>
  <si>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</si>
  <si>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</si>
  <si>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</si>
  <si>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</si>
  <si>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</si>
  <si>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</si>
  <si>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</si>
  <si>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</si>
  <si>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</si>
  <si>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</si>
  <si>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</si>
  <si>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</si>
  <si>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</si>
  <si>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</si>
  <si>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</si>
  <si>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</si>
  <si>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</si>
  <si>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</si>
  <si>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</si>
  <si>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</si>
  <si>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</si>
  <si>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</si>
  <si>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</si>
  <si>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</si>
  <si>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</si>
  <si>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</si>
  <si>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</si>
  <si>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</si>
  <si>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</si>
  <si>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</si>
  <si>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</si>
  <si>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</si>
  <si>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</si>
  <si>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</si>
  <si>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</si>
  <si>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</si>
  <si>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</si>
  <si>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</si>
  <si>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</si>
  <si>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</si>
  <si>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</si>
  <si>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</si>
  <si>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</si>
  <si>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</si>
  <si>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</si>
  <si>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</si>
  <si>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</si>
  <si>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</si>
  <si>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</si>
  <si>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</si>
  <si>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</si>
  <si>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</si>
  <si>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</si>
  <si>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</si>
  <si>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</si>
  <si>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</si>
  <si>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</si>
  <si>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</si>
  <si>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</si>
  <si>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</si>
  <si>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</si>
  <si>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</si>
  <si>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</si>
  <si>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</si>
  <si>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</si>
  <si>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</si>
  <si>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</si>
  <si>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</si>
  <si>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</si>
  <si>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</si>
  <si>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</si>
  <si>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</si>
  <si>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</si>
  <si>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</si>
  <si>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</si>
  <si>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</si>
  <si>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</si>
  <si>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</si>
  <si>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</si>
  <si>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</si>
  <si>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</si>
  <si>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</si>
  <si>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</si>
  <si>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</si>
  <si>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</si>
  <si>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</si>
  <si>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</si>
  <si>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</si>
  <si>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</si>
  <si>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</si>
  <si>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</si>
  <si>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</si>
  <si>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</si>
  <si>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</si>
  <si>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</si>
  <si>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</si>
  <si>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</si>
  <si>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</si>
  <si>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</si>
  <si>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</si>
  <si>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</si>
  <si>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</si>
  <si>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</si>
  <si>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</si>
  <si>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</si>
  <si>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</si>
  <si>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</si>
  <si>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</si>
  <si>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</si>
  <si>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</si>
  <si>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</si>
  <si>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</si>
  <si>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</si>
  <si>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</si>
  <si>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</si>
  <si>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</si>
  <si>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</si>
  <si>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</si>
  <si>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</si>
  <si>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</si>
  <si>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</si>
  <si>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</si>
  <si>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</si>
  <si>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</si>
  <si>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</si>
  <si>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</si>
  <si>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</si>
  <si>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</si>
  <si>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</si>
  <si>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</si>
  <si>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</si>
  <si>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</si>
  <si>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</si>
  <si>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</si>
  <si>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</si>
  <si>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</si>
  <si>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</si>
  <si>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</si>
  <si>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</si>
  <si>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</si>
  <si>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</si>
  <si>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</si>
  <si>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</si>
  <si>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</si>
  <si>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</si>
  <si>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</si>
  <si>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</si>
  <si>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</si>
  <si>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</si>
  <si>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</si>
  <si>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</si>
  <si>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</si>
  <si>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</si>
  <si>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</si>
  <si>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</si>
  <si>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</si>
  <si>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</si>
  <si>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</si>
  <si>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</si>
  <si>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</si>
  <si>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</si>
  <si>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</si>
  <si>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</si>
  <si>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</si>
  <si>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</si>
  <si>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</si>
  <si>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</si>
  <si>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</si>
  <si>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</si>
  <si>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</si>
  <si>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</si>
  <si>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</si>
  <si>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</si>
  <si>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</si>
  <si>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</si>
  <si>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</si>
  <si>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</si>
  <si>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</si>
  <si>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</si>
  <si>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</si>
  <si>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</si>
  <si>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</si>
  <si>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</si>
  <si>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</si>
  <si>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</si>
  <si>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</si>
  <si>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</si>
  <si>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</si>
  <si>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</si>
  <si>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</si>
  <si>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</si>
  <si>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</si>
  <si>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</si>
  <si>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</si>
  <si>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</si>
  <si>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</si>
  <si>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</si>
  <si>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</si>
  <si>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</si>
  <si>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</si>
  <si>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</si>
  <si>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</si>
  <si>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</si>
  <si>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</si>
  <si>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</si>
  <si>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</si>
  <si>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</si>
  <si>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</si>
  <si>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</si>
  <si>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</si>
  <si>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</si>
  <si>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</si>
  <si>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</si>
  <si>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</si>
  <si>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</si>
  <si>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</si>
  <si>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</si>
  <si>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</si>
  <si>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</si>
  <si>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</si>
  <si>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</si>
  <si>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</si>
  <si>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</si>
  <si>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</si>
  <si>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</si>
  <si>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</si>
  <si>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</si>
  <si>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</si>
  <si>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</si>
  <si>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</si>
  <si>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</si>
  <si>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</si>
  <si>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</si>
  <si>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</si>
  <si>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</si>
  <si>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</si>
  <si>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</si>
  <si>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</si>
  <si>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</si>
  <si>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</si>
  <si>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</si>
  <si>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</si>
  <si>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</si>
  <si>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</si>
  <si>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</si>
  <si>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</si>
  <si>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</si>
  <si>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</si>
  <si>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</si>
  <si>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</si>
  <si>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</si>
  <si>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</si>
  <si>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</si>
  <si>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</si>
  <si>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</si>
  <si>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</si>
  <si>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</si>
  <si>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</si>
  <si>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</si>
  <si>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</si>
  <si>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</si>
  <si>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</si>
  <si>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</si>
  <si>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</si>
  <si>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</si>
  <si>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</si>
  <si>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</si>
  <si>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</si>
  <si>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</si>
  <si>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</si>
  <si>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</si>
  <si>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</si>
  <si>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</si>
  <si>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</si>
  <si>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</si>
  <si>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</si>
  <si>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</si>
  <si>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</si>
  <si>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</si>
  <si>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</si>
  <si>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</si>
  <si>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</si>
  <si>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</si>
  <si>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</si>
  <si>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</si>
  <si>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</si>
  <si>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</si>
  <si>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</si>
  <si>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</si>
  <si>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</si>
  <si>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</si>
  <si>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</si>
  <si>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</si>
  <si>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</si>
  <si>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</si>
  <si>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</si>
  <si>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</si>
  <si>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</si>
  <si>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</si>
  <si>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</si>
  <si>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</si>
  <si>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</si>
  <si>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</si>
  <si>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</si>
  <si>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</si>
  <si>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</si>
  <si>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</si>
  <si>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</si>
  <si>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</si>
  <si>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</si>
  <si>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</si>
  <si>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</si>
  <si>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</si>
  <si>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</si>
  <si>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</si>
  <si>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</si>
  <si>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</si>
  <si>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</si>
  <si>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</si>
  <si>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</si>
  <si>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</si>
  <si>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</si>
  <si>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</si>
  <si>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</si>
  <si>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</si>
  <si>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</si>
  <si>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</si>
  <si>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</si>
  <si>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</si>
  <si>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</si>
  <si>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</si>
  <si>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</si>
  <si>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</si>
  <si>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</si>
  <si>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</si>
  <si>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</si>
  <si>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</si>
  <si>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</si>
  <si>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</si>
  <si>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</si>
  <si>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</si>
  <si>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</si>
  <si>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</si>
  <si>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</si>
  <si>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</si>
  <si>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</si>
  <si>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</si>
  <si>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</si>
  <si>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</si>
  <si>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</si>
  <si>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</si>
  <si>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</si>
  <si>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</si>
  <si>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</si>
  <si>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</si>
  <si>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</si>
  <si>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</si>
  <si>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</si>
  <si>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</si>
  <si>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</si>
  <si>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</si>
  <si>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</si>
  <si>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</si>
  <si>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</si>
  <si>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</si>
  <si>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</si>
  <si>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</si>
  <si>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</si>
  <si>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</si>
  <si>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</si>
  <si>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</si>
  <si>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</si>
  <si>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</si>
  <si>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</si>
  <si>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</si>
  <si>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</si>
  <si>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</si>
  <si>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</si>
  <si>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</si>
  <si>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</si>
  <si>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</si>
  <si>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</si>
  <si>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</si>
  <si>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</si>
  <si>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</si>
  <si>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</si>
  <si>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</si>
  <si>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</si>
  <si>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</si>
  <si>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</si>
  <si>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</si>
  <si>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</si>
  <si>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</si>
  <si>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</si>
  <si>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</si>
  <si>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</si>
  <si>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</si>
  <si>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</si>
  <si>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</si>
  <si>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</si>
  <si>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</si>
  <si>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</si>
  <si>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</si>
  <si>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</si>
  <si>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</si>
  <si>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</si>
  <si>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</si>
  <si>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</si>
  <si>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</si>
  <si>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</si>
  <si>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</si>
  <si>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</si>
  <si>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</si>
  <si>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</si>
  <si>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</si>
  <si>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</si>
  <si>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</si>
  <si>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</si>
  <si>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</si>
  <si>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</si>
  <si>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</si>
  <si>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</si>
  <si>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</si>
  <si>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</si>
  <si>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</si>
  <si>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</si>
  <si>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</si>
  <si>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</si>
  <si>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</si>
  <si>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</si>
  <si>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</si>
  <si>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</si>
  <si>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</si>
  <si>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</si>
  <si>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</si>
  <si>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</si>
  <si>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</si>
  <si>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</si>
  <si>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</si>
  <si>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</si>
  <si>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</si>
  <si>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</si>
  <si>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</si>
  <si>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</si>
  <si>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</si>
  <si>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</si>
  <si>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</si>
  <si>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</si>
  <si>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</si>
  <si>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</si>
  <si>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</si>
  <si>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</si>
  <si>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</si>
  <si>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</si>
  <si>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</si>
  <si>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</si>
  <si>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</si>
  <si>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</si>
  <si>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</si>
  <si>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</si>
  <si>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</si>
  <si>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</si>
  <si>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</si>
  <si>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</si>
  <si>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</si>
  <si>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</si>
  <si>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</si>
  <si>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</si>
  <si>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</si>
  <si>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</si>
  <si>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</si>
  <si>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</si>
  <si>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</si>
  <si>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</si>
  <si>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</si>
  <si>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</si>
  <si>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</si>
  <si>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</si>
  <si>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</si>
  <si>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</si>
  <si>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</si>
  <si>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</si>
  <si>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</si>
  <si>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</si>
  <si>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</si>
  <si>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</si>
  <si>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</si>
  <si>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</si>
  <si>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</si>
  <si>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</si>
  <si>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</si>
  <si>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</si>
  <si>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</si>
  <si>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</si>
  <si>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</si>
  <si>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</si>
  <si>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</si>
  <si>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</si>
  <si>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</si>
  <si>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</si>
  <si>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</si>
  <si>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</si>
  <si>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</si>
  <si>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</si>
  <si>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</si>
  <si>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</si>
  <si>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</si>
  <si>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</si>
  <si>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</si>
  <si>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</si>
  <si>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</si>
  <si>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</si>
  <si>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</si>
  <si>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</si>
  <si>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</si>
  <si>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</si>
  <si>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</si>
  <si>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</si>
  <si>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</si>
  <si>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</si>
  <si>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</si>
  <si>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</si>
  <si>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</si>
  <si>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</si>
  <si>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</si>
  <si>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</si>
  <si>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</si>
  <si>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</si>
  <si>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</si>
  <si>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</si>
  <si>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</si>
  <si>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</si>
  <si>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</si>
  <si>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</si>
  <si>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</si>
  <si>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</si>
  <si>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</si>
  <si>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</si>
  <si>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</si>
  <si>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</si>
  <si>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</si>
  <si>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</si>
  <si>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</si>
  <si>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</si>
  <si>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</si>
  <si>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</si>
  <si>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</si>
  <si>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</si>
  <si>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</si>
  <si>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</si>
  <si>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</si>
  <si>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</si>
  <si>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</si>
  <si>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</si>
  <si>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</si>
  <si>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</si>
  <si>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</si>
  <si>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</si>
  <si>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</si>
  <si>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</si>
  <si>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</si>
  <si>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</si>
  <si>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</si>
  <si>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</si>
  <si>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</si>
  <si>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</si>
  <si>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</si>
  <si>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</si>
  <si>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</si>
  <si>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</si>
  <si>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</si>
  <si>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</si>
  <si>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</si>
  <si>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</si>
  <si>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</si>
  <si>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</si>
  <si>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</si>
  <si>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</si>
  <si>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</si>
  <si>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</si>
  <si>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</si>
  <si>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</si>
  <si>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</si>
  <si>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</si>
  <si>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</si>
  <si>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</si>
  <si>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</si>
  <si>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</si>
  <si>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</si>
  <si>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</si>
  <si>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</si>
  <si>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</si>
  <si>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</si>
  <si>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</si>
  <si>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</si>
  <si>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</si>
  <si>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</si>
  <si>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</si>
  <si>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</si>
  <si>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</si>
  <si>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</si>
  <si>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</si>
  <si>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</si>
  <si>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</si>
  <si>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</si>
  <si>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</si>
  <si>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</si>
  <si>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</si>
  <si>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</si>
  <si>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</si>
  <si>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</si>
  <si>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</si>
  <si>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</si>
  <si>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</si>
  <si>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</si>
  <si>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</si>
  <si>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</si>
  <si>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</si>
  <si>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</si>
  <si>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</si>
  <si>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</si>
  <si>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</si>
  <si>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</si>
  <si>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</si>
  <si>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</si>
  <si>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</si>
  <si>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</si>
  <si>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</si>
  <si>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</si>
  <si>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</si>
  <si>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</si>
  <si>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</si>
  <si>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</si>
  <si>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</si>
  <si>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</si>
  <si>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</si>
  <si>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</si>
  <si>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</si>
  <si>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</si>
  <si>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</si>
  <si>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</si>
  <si>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</si>
  <si>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</si>
  <si>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</si>
  <si>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</si>
  <si>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</si>
  <si>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</si>
  <si>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</si>
  <si>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</si>
  <si>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</si>
  <si>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</si>
  <si>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</si>
  <si>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</si>
  <si>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</si>
  <si>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</si>
  <si>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</si>
  <si>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</si>
  <si>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</si>
  <si>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</si>
  <si>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</si>
  <si>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</si>
  <si>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</si>
  <si>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</si>
  <si>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</si>
  <si>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</si>
  <si>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</si>
  <si>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</si>
  <si>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</si>
  <si>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</si>
  <si>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</si>
  <si>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</si>
  <si>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</si>
  <si>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</si>
  <si>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</si>
  <si>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</si>
  <si>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</si>
  <si>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</si>
  <si>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</si>
  <si>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</si>
  <si>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</si>
  <si>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</si>
  <si>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</si>
  <si>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</si>
  <si>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</si>
  <si>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</si>
  <si>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</si>
  <si>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</si>
  <si>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</si>
  <si>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</si>
  <si>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</si>
  <si>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</si>
  <si>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</si>
  <si>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</si>
  <si>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</si>
  <si>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</si>
  <si>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</si>
  <si>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</si>
  <si>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</si>
  <si>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</si>
  <si>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</si>
  <si>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</si>
  <si>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</si>
  <si>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</si>
  <si>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</si>
  <si>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</si>
  <si>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</si>
  <si>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</si>
  <si>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</si>
  <si>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</si>
  <si>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</si>
  <si>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</si>
  <si>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</si>
  <si>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</si>
  <si>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</si>
  <si>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</si>
  <si>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</si>
  <si>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</si>
  <si>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</si>
  <si>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</si>
  <si>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</si>
  <si>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</si>
  <si>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</si>
  <si>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</si>
  <si>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</si>
  <si>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</si>
  <si>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</si>
  <si>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</si>
  <si>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</si>
  <si>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</si>
  <si>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</si>
  <si>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</si>
  <si>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</si>
  <si>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</si>
  <si>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</si>
  <si>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</si>
  <si>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</si>
  <si>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</si>
  <si>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</si>
  <si>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</si>
  <si>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</si>
  <si>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</si>
  <si>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</si>
  <si>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</si>
  <si>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</si>
  <si>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</si>
  <si>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</si>
  <si>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</si>
  <si>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</si>
  <si>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</si>
  <si>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</si>
  <si>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</si>
  <si>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</si>
  <si>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</si>
  <si>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</si>
  <si>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</si>
  <si>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</si>
  <si>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</si>
  <si>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</si>
  <si>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</si>
  <si>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</si>
  <si>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</si>
  <si>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</si>
  <si>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</si>
  <si>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</si>
  <si>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</si>
  <si>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</si>
  <si>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</si>
  <si>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</si>
  <si>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</si>
  <si>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</si>
  <si>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</si>
  <si>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</si>
  <si>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</si>
  <si>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</si>
  <si>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</si>
  <si>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</si>
  <si>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</si>
  <si>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</si>
  <si>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</si>
  <si>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</si>
  <si>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</si>
  <si>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</si>
  <si>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</si>
  <si>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</si>
  <si>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</si>
  <si>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</si>
  <si>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</si>
  <si>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</si>
  <si>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</si>
  <si>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</si>
  <si>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</si>
  <si>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</si>
  <si>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</si>
  <si>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</si>
  <si>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</si>
  <si>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</si>
  <si>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</si>
  <si>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</si>
  <si>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</si>
  <si>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</si>
  <si>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</si>
  <si>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</si>
  <si>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</si>
  <si>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</si>
  <si>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</si>
  <si>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</si>
  <si>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</si>
  <si>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</si>
  <si>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</si>
  <si>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</si>
  <si>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</si>
  <si>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</si>
  <si>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</si>
  <si>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</si>
  <si>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</si>
  <si>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</si>
  <si>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</si>
  <si>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</si>
  <si>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</si>
  <si>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</si>
  <si>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</si>
  <si>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</si>
  <si>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</si>
  <si>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</si>
  <si>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</si>
  <si>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</si>
  <si>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</si>
  <si>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</si>
  <si>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</si>
  <si>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</si>
  <si>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</si>
  <si>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</si>
  <si>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</si>
  <si>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</si>
  <si>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</si>
  <si>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</si>
  <si>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</si>
  <si>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</si>
  <si>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</si>
  <si>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</si>
  <si>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</si>
  <si>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</si>
  <si>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</si>
  <si>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</si>
  <si>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</si>
  <si>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</si>
  <si>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</si>
  <si>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</si>
  <si>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</si>
  <si>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</si>
  <si>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</si>
  <si>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</si>
  <si>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</si>
  <si>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</si>
  <si>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</si>
  <si>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</si>
  <si>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</si>
  <si>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</si>
  <si>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</si>
  <si>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</si>
  <si>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</si>
  <si>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</si>
  <si>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</si>
  <si>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</si>
  <si>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</si>
  <si>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</si>
  <si>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</si>
  <si>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</si>
  <si>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</si>
  <si>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</si>
  <si>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</si>
  <si>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</si>
  <si>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</si>
  <si>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</si>
  <si>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</si>
  <si>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</si>
  <si>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</si>
  <si>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</si>
  <si>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</si>
  <si>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</si>
  <si>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</si>
  <si>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</si>
  <si>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</si>
  <si>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</si>
  <si>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</si>
  <si>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</si>
  <si>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</si>
  <si>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</si>
  <si>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</si>
  <si>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</si>
  <si>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</si>
  <si>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</si>
  <si>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</si>
  <si>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</si>
  <si>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</si>
  <si>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</si>
  <si>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</si>
  <si>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</si>
  <si>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</si>
  <si>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</si>
  <si>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</si>
  <si>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</si>
  <si>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</si>
  <si>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</si>
  <si>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</si>
  <si>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</si>
  <si>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</si>
  <si>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</si>
  <si>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</si>
  <si>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</si>
  <si>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</si>
  <si>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</si>
  <si>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</si>
  <si>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</si>
  <si>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</si>
  <si>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</si>
  <si>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</si>
  <si>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</si>
  <si>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</si>
  <si>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</si>
  <si>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</si>
  <si>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</si>
  <si>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</si>
  <si>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</si>
  <si>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</si>
  <si>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</si>
  <si>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</si>
  <si>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</si>
  <si>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</si>
  <si>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</si>
  <si>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</si>
  <si>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</si>
  <si>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</si>
  <si>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</si>
  <si>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</si>
  <si>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</si>
  <si>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</si>
  <si>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</si>
  <si>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</si>
  <si>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</si>
  <si>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</si>
  <si>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</si>
  <si>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</si>
  <si>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</si>
  <si>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</si>
  <si>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</si>
  <si>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</si>
  <si>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</si>
  <si>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</si>
  <si>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</si>
  <si>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</si>
  <si>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</si>
  <si>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</si>
  <si>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</si>
  <si>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</si>
  <si>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</si>
  <si>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</si>
  <si>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</si>
  <si>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</si>
  <si>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</si>
  <si>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</si>
  <si>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</si>
  <si>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</si>
  <si>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</si>
  <si>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</si>
  <si>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</si>
  <si>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</si>
  <si>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</si>
  <si>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</si>
  <si>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</si>
  <si>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</si>
  <si>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</si>
  <si>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</si>
  <si>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</si>
  <si>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</si>
  <si>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</si>
  <si>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</si>
  <si>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</si>
  <si>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</si>
  <si>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</si>
  <si>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</si>
  <si>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</si>
  <si>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</si>
  <si>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</si>
  <si>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</si>
  <si>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</si>
  <si>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</si>
  <si>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</si>
  <si>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</si>
  <si>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</si>
  <si>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</si>
  <si>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</si>
  <si>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</si>
  <si>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</si>
  <si>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</si>
  <si>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</si>
  <si>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</si>
  <si>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</si>
  <si>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</si>
  <si>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</si>
  <si>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</si>
  <si>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</si>
  <si>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</si>
  <si>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</si>
  <si>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</si>
  <si>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</si>
  <si>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</si>
  <si>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</si>
  <si>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</si>
  <si>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</si>
  <si>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</si>
  <si>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</si>
  <si>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</si>
  <si>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</si>
  <si>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</si>
  <si>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</si>
  <si>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</si>
  <si>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</si>
  <si>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</si>
  <si>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</si>
  <si>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</si>
  <si>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</si>
  <si>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</si>
  <si>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</si>
  <si>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</si>
  <si>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</si>
  <si>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</si>
  <si>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</si>
  <si>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</si>
  <si>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</si>
  <si>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</si>
  <si>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</si>
  <si>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</si>
  <si>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</si>
  <si>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</si>
  <si>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</si>
  <si>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</si>
  <si>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</si>
  <si>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</si>
  <si>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</si>
  <si>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</si>
  <si>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</si>
  <si>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</si>
  <si>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</si>
  <si>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</si>
  <si>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</si>
  <si>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</si>
  <si>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</si>
  <si>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</si>
  <si>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</si>
  <si>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</si>
  <si>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</si>
  <si>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</si>
  <si>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</si>
  <si>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</si>
  <si>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</si>
  <si>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</si>
  <si>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</si>
  <si>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</si>
  <si>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</si>
  <si>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</si>
  <si>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</si>
  <si>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</si>
  <si>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</si>
  <si>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</si>
  <si>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</si>
  <si>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</si>
  <si>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</si>
  <si>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</si>
  <si>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</si>
  <si>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</si>
  <si>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</si>
  <si>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</si>
  <si>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</si>
  <si>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</si>
  <si>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</si>
  <si>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</si>
  <si>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</si>
  <si>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</si>
  <si>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</si>
  <si>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</si>
  <si>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</si>
  <si>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</si>
  <si>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</si>
  <si>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</si>
  <si>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</si>
  <si>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</si>
  <si>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</si>
  <si>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</si>
  <si>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</si>
  <si>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</si>
  <si>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</si>
  <si>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</si>
  <si>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</si>
  <si>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</si>
  <si>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</si>
  <si>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</si>
  <si>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</si>
  <si>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</si>
  <si>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</si>
  <si>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</si>
  <si>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</si>
  <si>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</si>
  <si>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</si>
  <si>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</si>
  <si>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</si>
  <si>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</si>
  <si>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</si>
  <si>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</si>
  <si>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</si>
  <si>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</si>
  <si>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</si>
  <si>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</si>
  <si>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</si>
  <si>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</si>
  <si>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</si>
  <si>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</si>
  <si>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</si>
  <si>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</si>
  <si>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</si>
  <si>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</si>
  <si>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</si>
  <si>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</si>
  <si>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</si>
  <si>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</si>
  <si>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</si>
  <si>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</si>
  <si>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</si>
  <si>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</si>
  <si>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</si>
  <si>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</si>
  <si>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</si>
  <si>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</si>
  <si>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</si>
  <si>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</si>
  <si>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</si>
  <si>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</si>
  <si>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</si>
  <si>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</si>
  <si>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</si>
  <si>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</si>
  <si>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</si>
  <si>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</si>
  <si>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</si>
  <si>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</si>
  <si>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</si>
  <si>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</si>
  <si>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</si>
  <si>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</si>
  <si>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</si>
  <si>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</si>
  <si>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</si>
  <si>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</si>
  <si>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</si>
  <si>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</si>
  <si>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</si>
  <si>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</si>
  <si>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</si>
  <si>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</si>
  <si>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</si>
  <si>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</si>
  <si>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</si>
  <si>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</si>
  <si>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</si>
  <si>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</si>
  <si>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</si>
  <si>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</si>
  <si>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</si>
  <si>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</si>
  <si>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</si>
  <si>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</si>
  <si>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</si>
  <si>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</si>
  <si>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</si>
  <si>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</si>
  <si>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</si>
  <si>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</si>
  <si>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</si>
  <si>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</si>
  <si>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</si>
  <si>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</si>
  <si>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</si>
  <si>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</si>
  <si>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</si>
  <si>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</si>
  <si>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</si>
  <si>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</si>
  <si>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</si>
  <si>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</si>
  <si>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</si>
  <si>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</si>
  <si>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</si>
  <si>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</si>
  <si>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</si>
  <si>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</si>
  <si>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</si>
  <si>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</si>
  <si>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</si>
  <si>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</si>
  <si>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</si>
  <si>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</si>
  <si>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</si>
  <si>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</si>
  <si>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</si>
  <si>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</si>
  <si>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</si>
  <si>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</si>
  <si>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</si>
  <si>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</si>
  <si>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</si>
  <si>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</si>
  <si>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</si>
  <si>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</si>
  <si>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</si>
  <si>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</si>
  <si>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</si>
  <si>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</si>
  <si>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</si>
  <si>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</si>
  <si>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</si>
  <si>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</si>
  <si>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</si>
  <si>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</si>
  <si>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</si>
  <si>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</si>
  <si>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</si>
  <si>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</si>
  <si>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</si>
  <si>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</si>
  <si>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</si>
  <si>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</si>
  <si>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</si>
  <si>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</si>
  <si>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</si>
  <si>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</si>
  <si>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</si>
  <si>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</si>
  <si>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</si>
  <si>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</si>
  <si>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</si>
  <si>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</si>
  <si>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</si>
  <si>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</si>
  <si>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</si>
  <si>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</si>
  <si>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</si>
  <si>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</si>
  <si>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</si>
  <si>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</si>
  <si>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</si>
  <si>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</si>
  <si>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</si>
  <si>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</si>
  <si>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</si>
  <si>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</si>
  <si>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</si>
  <si>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</si>
  <si>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</si>
  <si>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</si>
  <si>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</si>
  <si>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</si>
  <si>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</si>
  <si>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</si>
  <si>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</si>
  <si>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</si>
  <si>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</si>
  <si>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</si>
  <si>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</si>
  <si>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</si>
  <si>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</si>
  <si>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</si>
  <si>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</si>
  <si>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</si>
  <si>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</si>
  <si>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</si>
  <si>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</si>
  <si>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</si>
  <si>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</si>
  <si>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</si>
  <si>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</si>
  <si>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</si>
  <si>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</si>
  <si>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</si>
  <si>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</si>
  <si>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</si>
  <si>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</si>
  <si>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</si>
  <si>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</si>
  <si>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</si>
  <si>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</si>
  <si>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</si>
  <si>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</si>
  <si>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</si>
  <si>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</si>
  <si>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</si>
  <si>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</si>
  <si>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</si>
  <si>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</si>
  <si>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</si>
  <si>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</si>
  <si>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</si>
  <si>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</si>
  <si>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</si>
  <si>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</si>
  <si>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</si>
  <si>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</si>
  <si>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</si>
  <si>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</si>
  <si>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</si>
  <si>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</si>
  <si>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</si>
  <si>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</si>
  <si>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</si>
  <si>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</si>
  <si>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</si>
  <si>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</si>
  <si>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</si>
  <si>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</si>
  <si>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</si>
  <si>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</si>
  <si>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</si>
  <si>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</si>
  <si>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</si>
  <si>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</si>
  <si>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</si>
  <si>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</si>
  <si>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</si>
  <si>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</si>
  <si>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</si>
  <si>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</si>
  <si>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</si>
  <si>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</si>
  <si>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</si>
  <si>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</si>
  <si>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</si>
  <si>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</si>
  <si>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</si>
  <si>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</si>
  <si>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</si>
  <si>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</si>
  <si>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</si>
  <si>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</si>
  <si>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</si>
  <si>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</si>
  <si>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</si>
  <si>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</si>
  <si>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</si>
  <si>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</si>
  <si>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</si>
  <si>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</si>
  <si>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</si>
  <si>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</si>
  <si>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</si>
  <si>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</si>
  <si>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</si>
  <si>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</si>
  <si>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</si>
  <si>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</si>
  <si>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</si>
  <si>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</si>
  <si>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</si>
  <si>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</si>
  <si>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</si>
  <si>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</si>
  <si>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</si>
  <si>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</si>
  <si>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</si>
  <si>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</si>
  <si>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</si>
  <si>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</si>
  <si>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</si>
  <si>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</si>
  <si>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</si>
  <si>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</si>
  <si>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</si>
  <si>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</si>
  <si>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</si>
  <si>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</si>
  <si>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</si>
  <si>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</si>
  <si>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</si>
  <si>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</si>
  <si>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</si>
  <si>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</si>
  <si>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</si>
  <si>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</si>
  <si>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</si>
  <si>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</si>
  <si>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</si>
  <si>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</si>
  <si>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</si>
  <si>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</si>
  <si>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</si>
  <si>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</si>
  <si>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</si>
  <si>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</si>
  <si>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</si>
  <si>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</si>
  <si>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</si>
  <si>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</si>
  <si>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</si>
  <si>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</si>
  <si>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</si>
  <si>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</si>
  <si>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</si>
  <si>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</si>
  <si>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</si>
  <si>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</si>
  <si>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</si>
  <si>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</si>
  <si>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</si>
  <si>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</si>
  <si>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</si>
  <si>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</si>
  <si>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</si>
  <si>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</si>
  <si>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</si>
  <si>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</si>
  <si>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</si>
  <si>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</si>
  <si>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</si>
  <si>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</si>
  <si>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</si>
  <si>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</si>
  <si>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</si>
  <si>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</si>
  <si>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</si>
  <si>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</si>
  <si>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</si>
  <si>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</si>
  <si>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</si>
  <si>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</si>
  <si>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</si>
  <si>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</si>
  <si>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</si>
  <si>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</si>
  <si>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</si>
  <si>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</si>
  <si>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</si>
  <si>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</si>
  <si>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</si>
  <si>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</si>
  <si>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</si>
  <si>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</si>
  <si>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</si>
  <si>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</si>
  <si>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</si>
  <si>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</si>
  <si>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</si>
  <si>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</si>
  <si>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</si>
  <si>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</si>
  <si>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</si>
  <si>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</si>
  <si>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</si>
  <si>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</si>
  <si>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</si>
  <si>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</si>
  <si>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</si>
  <si>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</si>
  <si>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</si>
  <si>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</si>
  <si>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</si>
  <si>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</si>
  <si>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</si>
  <si>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</si>
  <si>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</si>
  <si>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</si>
  <si>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</si>
  <si>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</si>
  <si>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</si>
  <si>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</si>
  <si>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</si>
  <si>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</si>
  <si>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</si>
  <si>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</si>
  <si>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</si>
  <si>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</si>
  <si>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</si>
  <si>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</si>
  <si>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</si>
  <si>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</si>
  <si>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</si>
  <si>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</si>
  <si>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</si>
  <si>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</si>
  <si>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</si>
  <si>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</si>
  <si>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</si>
  <si>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</si>
  <si>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</si>
  <si>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</si>
  <si>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</si>
  <si>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</si>
  <si>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</si>
  <si>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</si>
  <si>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</si>
  <si>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</si>
  <si>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</si>
  <si>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</si>
  <si>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</si>
  <si>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</si>
  <si>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</si>
  <si>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</si>
  <si>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</si>
  <si>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</si>
  <si>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</si>
  <si>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</si>
  <si>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</si>
  <si>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</si>
  <si>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</si>
  <si>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</si>
  <si>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</si>
  <si>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</si>
  <si>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</si>
  <si>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</si>
  <si>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</si>
  <si>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</si>
  <si>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</si>
  <si>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</si>
  <si>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</si>
  <si>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</si>
  <si>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</si>
  <si>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</si>
  <si>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</si>
  <si>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</si>
  <si>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</si>
  <si>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</si>
  <si>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</si>
  <si>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</si>
  <si>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</si>
  <si>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</si>
  <si>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</si>
  <si>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</si>
  <si>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</si>
  <si>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</si>
  <si>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</si>
  <si>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</si>
  <si>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</si>
  <si>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</si>
  <si>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</si>
  <si>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</si>
  <si>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</si>
  <si>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</si>
  <si>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</si>
  <si>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</si>
  <si>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</si>
  <si>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</si>
  <si>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</si>
  <si>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</si>
  <si>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</si>
  <si>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</si>
  <si>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</si>
  <si>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</si>
  <si>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</si>
  <si>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</si>
  <si>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</si>
  <si>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</si>
  <si>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</si>
  <si>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</si>
  <si>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</si>
  <si>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</si>
  <si>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</si>
  <si>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</si>
  <si>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</si>
  <si>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</si>
  <si>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</si>
  <si>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</si>
  <si>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</si>
  <si>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</si>
  <si>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</si>
  <si>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</si>
  <si>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</si>
  <si>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</si>
  <si>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</si>
  <si>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</si>
  <si>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</si>
  <si>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</si>
  <si>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</si>
  <si>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</si>
  <si>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</si>
  <si>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</si>
  <si>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</si>
  <si>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</si>
  <si>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</si>
  <si>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</si>
  <si>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</si>
  <si>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</si>
  <si>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</si>
  <si>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</si>
  <si>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</si>
  <si>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</si>
  <si>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</si>
  <si>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</si>
  <si>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</si>
  <si>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</si>
  <si>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</si>
  <si>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</si>
  <si>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</si>
  <si>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</si>
  <si>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</si>
  <si>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</si>
  <si>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</si>
  <si>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</si>
  <si>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</si>
  <si>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</si>
  <si>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</si>
  <si>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</si>
  <si>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</si>
  <si>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</si>
  <si>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</si>
  <si>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</si>
  <si>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</si>
  <si>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</si>
  <si>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</si>
  <si>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</si>
  <si>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</si>
  <si>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</si>
  <si>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</si>
  <si>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</si>
  <si>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</si>
  <si>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</si>
  <si>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</si>
  <si>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</si>
  <si>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</si>
  <si>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</si>
  <si>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</si>
  <si>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</si>
  <si>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</si>
  <si>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</si>
  <si>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</si>
  <si>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</si>
  <si>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</si>
  <si>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</si>
  <si>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</si>
  <si>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</si>
  <si>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</si>
  <si>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</si>
  <si>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</si>
  <si>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</si>
  <si>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</si>
  <si>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</si>
  <si>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</si>
  <si>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</si>
  <si>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</si>
  <si>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</si>
  <si>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</si>
  <si>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</si>
  <si>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</si>
  <si>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</si>
  <si>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</si>
  <si>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</si>
  <si>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</si>
  <si>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</si>
  <si>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</si>
  <si>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</si>
  <si>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</si>
  <si>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</si>
  <si>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</si>
  <si>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</si>
  <si>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</si>
  <si>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</si>
  <si>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</si>
  <si>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</si>
  <si>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</si>
  <si>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</si>
  <si>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</si>
  <si>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</si>
  <si>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</si>
  <si>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</si>
  <si>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</si>
  <si>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</si>
  <si>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</si>
  <si>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</si>
  <si>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</si>
  <si>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</si>
  <si>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</si>
  <si>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</si>
  <si>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</si>
  <si>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</si>
  <si>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</si>
  <si>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</si>
  <si>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</si>
  <si>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</si>
  <si>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</si>
  <si>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</si>
  <si>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</si>
  <si>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</si>
  <si>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</si>
  <si>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</si>
  <si>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</si>
  <si>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</si>
  <si>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</si>
  <si>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</si>
  <si>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</si>
  <si>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</si>
  <si>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</si>
  <si>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</si>
  <si>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</si>
  <si>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</si>
  <si>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</si>
  <si>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</si>
  <si>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</si>
  <si>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</si>
  <si>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</si>
  <si>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</si>
  <si>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</si>
  <si>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</si>
  <si>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</si>
  <si>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</si>
  <si>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</si>
  <si>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</si>
  <si>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</si>
  <si>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</si>
  <si>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</si>
  <si>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</si>
  <si>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</si>
  <si>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</si>
  <si>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</si>
  <si>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</si>
  <si>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</si>
  <si>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</si>
  <si>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</si>
  <si>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</si>
  <si>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</si>
  <si>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</si>
  <si>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</si>
  <si>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</si>
  <si>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</si>
  <si>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</si>
  <si>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</si>
  <si>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</si>
  <si>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</si>
  <si>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</si>
  <si>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</si>
  <si>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</si>
  <si>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</si>
  <si>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</si>
  <si>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</si>
  <si>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</si>
  <si>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</si>
  <si>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</si>
  <si>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</si>
  <si>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</si>
  <si>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</si>
  <si>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</si>
  <si>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</si>
  <si>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</si>
  <si>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</si>
  <si>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</si>
  <si>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</si>
  <si>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</si>
  <si>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</si>
  <si>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</si>
  <si>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</si>
  <si>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</si>
  <si>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</si>
  <si>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</si>
  <si>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</si>
  <si>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</si>
  <si>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</si>
  <si>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</si>
  <si>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</si>
  <si>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</si>
  <si>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</si>
  <si>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</si>
  <si>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</si>
  <si>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</si>
  <si>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</si>
  <si>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</si>
  <si>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</si>
  <si>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</si>
  <si>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</si>
  <si>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</si>
  <si>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</si>
  <si>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</si>
  <si>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</si>
  <si>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</si>
  <si>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</si>
  <si>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</si>
  <si>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</si>
  <si>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</si>
  <si>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</si>
  <si>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</si>
  <si>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</si>
  <si>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</si>
  <si>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</si>
  <si>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</si>
  <si>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</si>
  <si>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</si>
  <si>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</si>
  <si>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</si>
  <si>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</si>
  <si>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</si>
  <si>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</si>
  <si>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</si>
  <si>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</si>
  <si>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</si>
  <si>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</si>
  <si>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</si>
  <si>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</si>
  <si>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</si>
  <si>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</si>
  <si>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</si>
  <si>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</si>
  <si>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</si>
  <si>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</si>
  <si>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</si>
  <si>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</si>
  <si>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</si>
  <si>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</si>
  <si>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</si>
  <si>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</si>
  <si>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</si>
  <si>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</si>
  <si>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</si>
  <si>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</si>
  <si>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</si>
  <si>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</si>
  <si>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</si>
  <si>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</si>
  <si>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</si>
  <si>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</si>
  <si>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</si>
  <si>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</si>
  <si>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</si>
  <si>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</si>
  <si>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</si>
  <si>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</si>
  <si>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</si>
  <si>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</si>
  <si>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</si>
  <si>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</si>
  <si>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</si>
  <si>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</si>
  <si>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</si>
  <si>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</si>
  <si>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</si>
  <si>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</si>
  <si>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</si>
  <si>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</si>
  <si>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</si>
  <si>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</si>
  <si>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</si>
  <si>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</si>
  <si>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</si>
  <si>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</si>
  <si>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</si>
  <si>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</si>
  <si>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</si>
  <si>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</si>
  <si>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</si>
  <si>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</si>
  <si>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</si>
  <si>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</si>
  <si>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</si>
  <si>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</si>
  <si>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</si>
  <si>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</si>
  <si>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</si>
  <si>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</si>
  <si>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</si>
  <si>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</si>
  <si>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</si>
  <si>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</si>
  <si>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</si>
  <si>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</si>
  <si>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</si>
  <si>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</si>
  <si>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</si>
  <si>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</si>
  <si>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</si>
  <si>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</si>
  <si>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</si>
  <si>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</si>
  <si>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</si>
  <si>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</si>
  <si>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</si>
  <si>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</si>
  <si>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</si>
  <si>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</si>
  <si>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</si>
  <si>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</si>
  <si>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</si>
  <si>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</si>
  <si>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</si>
  <si>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</si>
  <si>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</si>
  <si>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</si>
  <si>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</si>
  <si>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</si>
  <si>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</si>
  <si>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</si>
  <si>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</si>
  <si>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</si>
  <si>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</si>
  <si>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</si>
  <si>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</si>
  <si>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</si>
  <si>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</si>
  <si>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</si>
  <si>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</si>
  <si>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</si>
  <si>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</si>
  <si>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</si>
  <si>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</si>
  <si>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</si>
  <si>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</si>
  <si>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</si>
  <si>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</si>
  <si>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</si>
  <si>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</si>
  <si>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</si>
  <si>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</si>
  <si>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</si>
  <si>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</si>
  <si>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</si>
  <si>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</si>
  <si>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</si>
  <si>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</si>
  <si>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</si>
  <si>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</si>
  <si>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</si>
  <si>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</si>
  <si>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</si>
  <si>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</si>
  <si>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</si>
  <si>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</si>
  <si>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</si>
  <si>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</si>
  <si>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</si>
  <si>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</si>
  <si>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</si>
  <si>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</si>
  <si>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</si>
  <si>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</si>
  <si>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</si>
  <si>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</si>
  <si>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</si>
  <si>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</si>
  <si>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</si>
  <si>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</si>
  <si>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</si>
  <si>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</si>
  <si>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</si>
  <si>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</si>
  <si>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</si>
  <si>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</si>
  <si>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</si>
  <si>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</si>
  <si>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</si>
  <si>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</si>
  <si>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</si>
  <si>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</si>
  <si>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</si>
  <si>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</si>
  <si>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</si>
  <si>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</si>
  <si>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</si>
  <si>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</si>
  <si>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</si>
  <si>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</si>
  <si>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</si>
  <si>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</si>
  <si>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</si>
  <si>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</si>
  <si>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</si>
  <si>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</si>
  <si>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</si>
  <si>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</si>
  <si>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</si>
  <si>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</si>
  <si>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</si>
  <si>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</si>
  <si>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</si>
  <si>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</si>
  <si>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</si>
  <si>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</si>
  <si>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</si>
  <si>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</si>
  <si>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</si>
  <si>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</si>
  <si>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</si>
  <si>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</si>
  <si>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</si>
  <si>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</si>
  <si>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</si>
  <si>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</si>
  <si>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</si>
  <si>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</si>
  <si>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</si>
  <si>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</si>
  <si>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</si>
  <si>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</si>
  <si>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</si>
  <si>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</si>
  <si>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</si>
  <si>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</si>
  <si>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</si>
  <si>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</si>
  <si>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</si>
  <si>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</si>
  <si>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</si>
  <si>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</si>
  <si>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</si>
  <si>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</si>
  <si>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</si>
  <si>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</si>
  <si>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</si>
  <si>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</si>
  <si>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</si>
  <si>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</si>
  <si>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</si>
  <si>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</si>
  <si>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</si>
  <si>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</si>
  <si>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</si>
  <si>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</si>
  <si>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</si>
  <si>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</si>
  <si>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</si>
  <si>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</si>
  <si>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</si>
  <si>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</si>
  <si>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</si>
  <si>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</si>
  <si>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</si>
  <si>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</si>
  <si>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</si>
  <si>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</si>
  <si>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</si>
  <si>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</si>
  <si>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</si>
  <si>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</si>
  <si>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</si>
  <si>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</si>
  <si>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</si>
  <si>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</si>
  <si>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</si>
  <si>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</si>
  <si>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</si>
  <si>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</si>
  <si>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</si>
  <si>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</si>
  <si>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</si>
  <si>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</si>
  <si>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</si>
  <si>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</si>
  <si>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</si>
  <si>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</si>
  <si>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</si>
  <si>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</si>
  <si>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</si>
  <si>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</si>
  <si>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</si>
  <si>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</si>
  <si>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</si>
  <si>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</si>
  <si>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</si>
  <si>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</si>
  <si>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</si>
  <si>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</si>
  <si>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</si>
  <si>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</si>
  <si>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</si>
  <si>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</si>
  <si>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</si>
  <si>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</si>
  <si>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</si>
  <si>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</si>
  <si>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</si>
  <si>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</si>
  <si>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</si>
  <si>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</si>
  <si>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</si>
  <si>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</si>
  <si>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</si>
  <si>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</si>
  <si>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</si>
  <si>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</si>
  <si>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</si>
  <si>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</si>
  <si>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</si>
  <si>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</si>
  <si>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</si>
  <si>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</si>
  <si>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</si>
  <si>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</si>
  <si>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</si>
  <si>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</si>
  <si>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</si>
  <si>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</si>
  <si>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</si>
  <si>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</si>
  <si>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</si>
  <si>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</si>
  <si>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</si>
  <si>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</si>
  <si>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</si>
  <si>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</si>
  <si>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</si>
  <si>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</si>
  <si>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</si>
  <si>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</si>
  <si>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</si>
  <si>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</si>
  <si>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</si>
  <si>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</si>
  <si>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</si>
  <si>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</si>
  <si>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</si>
  <si>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</si>
  <si>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</si>
  <si>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</si>
  <si>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</si>
  <si>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</si>
  <si>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</si>
  <si>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</si>
  <si>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</si>
  <si>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</si>
  <si>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</si>
  <si>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</si>
  <si>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</si>
  <si>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</si>
  <si>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</si>
  <si>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</si>
  <si>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</si>
  <si>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</si>
  <si>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</si>
  <si>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</si>
  <si>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</si>
  <si>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</si>
  <si>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</si>
  <si>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</si>
  <si>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</si>
  <si>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</si>
  <si>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</si>
  <si>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</si>
  <si>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</si>
  <si>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</si>
  <si>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</si>
  <si>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</si>
  <si>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</si>
  <si>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</si>
  <si>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</si>
  <si>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</si>
  <si>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</si>
  <si>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</si>
  <si>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</si>
  <si>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</si>
  <si>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</si>
  <si>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</si>
  <si>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</si>
  <si>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</si>
  <si>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</si>
  <si>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</si>
  <si>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</si>
  <si>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</si>
  <si>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</si>
  <si>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</si>
  <si>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</si>
  <si>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</si>
  <si>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</si>
  <si>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</si>
  <si>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</si>
  <si>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</si>
  <si>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</si>
  <si>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</si>
  <si>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</si>
  <si>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</si>
  <si>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</si>
  <si>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</si>
  <si>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</si>
  <si>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</si>
  <si>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</si>
  <si>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</si>
  <si>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</si>
  <si>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</si>
  <si>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</si>
  <si>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</si>
  <si>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</si>
  <si>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</si>
  <si>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</si>
  <si>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</si>
  <si>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</si>
  <si>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</si>
  <si>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</si>
  <si>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</si>
  <si>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</si>
  <si>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</si>
  <si>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</si>
  <si>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</si>
  <si>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</si>
  <si>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</si>
  <si>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</si>
  <si>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</si>
  <si>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</si>
  <si>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</si>
  <si>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</si>
  <si>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</si>
  <si>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</si>
  <si>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</si>
  <si>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</si>
  <si>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</si>
  <si>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</si>
  <si>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</si>
  <si>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</si>
  <si>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</si>
  <si>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</si>
  <si>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</si>
  <si>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</si>
  <si>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</si>
  <si>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</si>
  <si>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</si>
  <si>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</si>
  <si>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</si>
  <si>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</si>
  <si>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</si>
  <si>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</si>
  <si>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</si>
  <si>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</si>
  <si>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</si>
  <si>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</si>
  <si>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</si>
  <si>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</si>
  <si>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</si>
  <si>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</si>
  <si>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</si>
  <si>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</si>
  <si>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</si>
  <si>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</si>
  <si>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</si>
  <si>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</si>
  <si>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</si>
  <si>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</si>
  <si>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</si>
  <si>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</si>
  <si>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</si>
  <si>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</si>
  <si>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</si>
  <si>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</si>
  <si>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</si>
  <si>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</si>
  <si>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</si>
  <si>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</si>
  <si>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</si>
  <si>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</si>
  <si>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</si>
  <si>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</si>
  <si>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</si>
  <si>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</si>
  <si>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</si>
  <si>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</si>
  <si>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</si>
  <si>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</si>
  <si>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</si>
  <si>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</si>
  <si>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</si>
  <si>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</si>
  <si>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</si>
  <si>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</si>
  <si>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</si>
  <si>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</si>
  <si>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</si>
  <si>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</si>
  <si>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</si>
  <si>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</si>
  <si>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</si>
  <si>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</si>
  <si>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</si>
  <si>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</si>
  <si>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</si>
  <si>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</si>
  <si>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</si>
  <si>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</si>
  <si>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</si>
  <si>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</si>
  <si>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</si>
  <si>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</si>
  <si>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</si>
  <si>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</si>
  <si>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</si>
  <si>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</si>
  <si>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</si>
  <si>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</si>
  <si>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</si>
  <si>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</si>
  <si>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</si>
  <si>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</si>
  <si>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</si>
  <si>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</si>
  <si>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</si>
  <si>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</si>
  <si>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</si>
  <si>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</si>
  <si>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</si>
  <si>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</si>
  <si>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</si>
  <si>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</si>
  <si>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</si>
  <si>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</si>
  <si>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</si>
  <si>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</si>
  <si>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</si>
  <si>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</si>
  <si>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</si>
  <si>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</si>
  <si>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</si>
  <si>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</si>
  <si>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</si>
  <si>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</si>
  <si>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</si>
  <si>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</si>
  <si>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</si>
  <si>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</si>
  <si>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</si>
  <si>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</si>
  <si>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</si>
  <si>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</si>
  <si>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</si>
  <si>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</si>
  <si>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</si>
  <si>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</si>
  <si>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</si>
  <si>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</si>
  <si>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</si>
  <si>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</si>
  <si>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</si>
  <si>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</si>
  <si>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</si>
  <si>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</si>
  <si>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</si>
  <si>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</si>
  <si>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</si>
  <si>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</si>
  <si>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</si>
  <si>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</si>
  <si>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</si>
  <si>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</si>
  <si>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</si>
  <si>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</si>
  <si>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</si>
  <si>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</si>
  <si>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</si>
  <si>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</si>
  <si>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</si>
  <si>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</si>
  <si>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</si>
  <si>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</si>
  <si>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</si>
  <si>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</si>
  <si>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</si>
  <si>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</si>
  <si>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</si>
  <si>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</si>
  <si>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</si>
  <si>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</si>
  <si>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</si>
  <si>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</si>
  <si>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</si>
  <si>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</si>
  <si>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</si>
  <si>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</si>
  <si>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</si>
  <si>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</si>
  <si>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</si>
  <si>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</si>
  <si>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</si>
  <si>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</si>
  <si>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</si>
  <si>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</si>
  <si>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</si>
  <si>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</si>
  <si>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</si>
  <si>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</si>
  <si>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</si>
  <si>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</si>
  <si>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</si>
  <si>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</si>
  <si>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</si>
  <si>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</si>
  <si>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</si>
  <si>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</si>
  <si>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</si>
  <si>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</si>
  <si>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</si>
  <si>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</si>
  <si>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</si>
  <si>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</si>
  <si>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</si>
  <si>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</si>
  <si>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</si>
  <si>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</si>
  <si>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</si>
  <si>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</si>
  <si>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</si>
  <si>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</si>
  <si>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</si>
  <si>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</si>
  <si>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</si>
  <si>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</si>
  <si>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</si>
  <si>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</si>
  <si>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</si>
  <si>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</si>
  <si>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</si>
  <si>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</si>
  <si>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</si>
  <si>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</si>
  <si>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</si>
  <si>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</si>
  <si>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</si>
  <si>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</si>
  <si>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</si>
  <si>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</si>
  <si>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</si>
  <si>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</si>
  <si>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</si>
  <si>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</si>
  <si>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</si>
  <si>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</si>
  <si>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</si>
  <si>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</si>
  <si>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</si>
  <si>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</si>
  <si>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</si>
  <si>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</si>
  <si>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</si>
  <si>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</si>
  <si>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</si>
  <si>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</si>
  <si>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</si>
  <si>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</si>
  <si>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</si>
  <si>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</si>
  <si>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</si>
  <si>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</si>
  <si>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</si>
  <si>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</si>
  <si>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</si>
  <si>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</si>
  <si>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</si>
  <si>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</si>
  <si>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</si>
  <si>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</si>
  <si>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</si>
  <si>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</si>
  <si>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</si>
  <si>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</si>
  <si>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</si>
  <si>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</si>
  <si>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</si>
  <si>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</si>
  <si>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</si>
  <si>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</si>
  <si>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</si>
  <si>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</si>
  <si>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</si>
  <si>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</si>
  <si>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</si>
  <si>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</si>
  <si>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</si>
  <si>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</si>
  <si>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</si>
  <si>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</si>
  <si>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</si>
  <si>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</si>
  <si>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</si>
  <si>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</si>
  <si>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</si>
  <si>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</si>
  <si>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</si>
  <si>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</si>
  <si>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</si>
  <si>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</si>
  <si>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</si>
  <si>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</si>
  <si>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</si>
  <si>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</si>
  <si>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</si>
  <si>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</si>
  <si>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</si>
  <si>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</si>
  <si>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</si>
  <si>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</si>
  <si>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</si>
  <si>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</si>
  <si>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</si>
  <si>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</si>
  <si>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</si>
  <si>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</si>
  <si>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</si>
  <si>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</si>
  <si>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</si>
  <si>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</si>
  <si>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</si>
  <si>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</si>
  <si>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</si>
  <si>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</si>
  <si>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</si>
  <si>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</si>
  <si>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</si>
  <si>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</si>
  <si>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</si>
  <si>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</si>
  <si>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</si>
  <si>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</si>
  <si>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</si>
  <si>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</si>
  <si>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</si>
  <si>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</si>
  <si>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</si>
  <si>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</si>
  <si>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</si>
  <si>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</si>
  <si>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</si>
  <si>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</si>
  <si>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</si>
  <si>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</si>
  <si>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</si>
  <si>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</si>
  <si>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</si>
  <si>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</si>
  <si>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</si>
  <si>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</si>
  <si>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</si>
  <si>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</si>
  <si>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</si>
  <si>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</si>
  <si>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</si>
  <si>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</si>
  <si>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</si>
  <si>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</si>
  <si>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</si>
  <si>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</si>
  <si>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</si>
  <si>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</si>
  <si>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</si>
  <si>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</si>
  <si>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</si>
  <si>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</si>
  <si>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</si>
  <si>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</si>
  <si>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</si>
  <si>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</si>
  <si>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</si>
  <si>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</si>
  <si>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</si>
  <si>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</si>
  <si>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</si>
  <si>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</si>
  <si>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</si>
  <si>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</si>
  <si>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</si>
  <si>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</si>
  <si>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</si>
  <si>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</si>
  <si>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</si>
  <si>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</si>
  <si>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</si>
  <si>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</si>
  <si>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</si>
  <si>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</si>
  <si>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</si>
  <si>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</si>
  <si>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</si>
  <si>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</si>
  <si>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</si>
  <si>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</si>
  <si>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</si>
  <si>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</si>
  <si>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</si>
  <si>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</si>
  <si>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</si>
  <si>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</si>
  <si>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</si>
  <si>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</si>
  <si>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</si>
  <si>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</si>
  <si>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</si>
  <si>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</si>
  <si>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</si>
  <si>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</si>
  <si>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</si>
  <si>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</si>
  <si>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</si>
  <si>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</si>
  <si>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</si>
  <si>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</si>
  <si>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</si>
  <si>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</si>
  <si>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</si>
  <si>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</si>
  <si>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</si>
  <si>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</si>
  <si>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</si>
  <si>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</si>
  <si>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</si>
  <si>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</si>
  <si>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</si>
  <si>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</si>
  <si>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</si>
  <si>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</si>
  <si>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</si>
  <si>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</si>
  <si>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</si>
  <si>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</si>
  <si>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</si>
  <si>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</si>
  <si>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</si>
  <si>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</si>
  <si>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</si>
  <si>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</si>
  <si>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</si>
  <si>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</si>
  <si>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</si>
  <si>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</si>
  <si>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</si>
  <si>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</si>
  <si>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</si>
  <si>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</si>
  <si>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</si>
  <si>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</si>
  <si>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</si>
  <si>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</si>
  <si>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</si>
  <si>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</si>
  <si>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</si>
  <si>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</si>
  <si>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</si>
  <si>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</si>
  <si>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</si>
  <si>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</si>
  <si>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</si>
  <si>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</si>
  <si>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</si>
  <si>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</si>
  <si>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</si>
  <si>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</si>
  <si>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</si>
  <si>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</si>
  <si>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</si>
  <si>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</si>
  <si>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</si>
  <si>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</si>
  <si>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</si>
  <si>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</si>
  <si>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</si>
  <si>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</si>
  <si>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</si>
  <si>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</si>
  <si>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</si>
  <si>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</si>
  <si>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</si>
  <si>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</si>
  <si>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</si>
  <si>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</si>
  <si>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</si>
  <si>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</si>
  <si>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</si>
  <si>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</si>
  <si>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</si>
  <si>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</si>
  <si>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</si>
  <si>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</si>
  <si>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</si>
  <si>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</si>
  <si>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</si>
  <si>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</si>
  <si>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</si>
  <si>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</si>
  <si>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</si>
  <si>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</si>
  <si>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</si>
  <si>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</si>
  <si>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</si>
  <si>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</si>
  <si>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</si>
  <si>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</si>
  <si>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</si>
  <si>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</si>
  <si>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</si>
  <si>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</si>
  <si>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</si>
  <si>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</si>
  <si>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</si>
  <si>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</si>
  <si>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</si>
  <si>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</si>
  <si>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</si>
  <si>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</si>
  <si>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</si>
  <si>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</si>
  <si>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</si>
  <si>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</si>
  <si>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</si>
  <si>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</si>
  <si>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</si>
  <si>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</si>
  <si>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</si>
  <si>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</si>
  <si>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</si>
  <si>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</si>
  <si>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</si>
  <si>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</si>
  <si>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</si>
  <si>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</si>
  <si>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</si>
  <si>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</si>
  <si>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</si>
  <si>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</si>
  <si>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</si>
  <si>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</si>
  <si>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</si>
  <si>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</si>
  <si>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</si>
  <si>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</si>
  <si>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</si>
  <si>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</si>
  <si>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</si>
  <si>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</si>
  <si>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</si>
  <si>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</si>
  <si>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</si>
  <si>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</si>
  <si>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</si>
  <si>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</si>
  <si>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</si>
  <si>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</si>
  <si>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</si>
  <si>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</si>
  <si>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</si>
  <si>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</si>
  <si>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</si>
  <si>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</si>
  <si>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</si>
  <si>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</si>
  <si>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</si>
  <si>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</si>
  <si>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</si>
  <si>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</si>
  <si>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</si>
  <si>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</si>
  <si>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</si>
  <si>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</si>
  <si>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</si>
  <si>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</si>
  <si>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</si>
  <si>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</si>
  <si>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</si>
  <si>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</si>
  <si>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</si>
  <si>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</si>
  <si>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</si>
  <si>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</si>
  <si>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</si>
  <si>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</si>
  <si>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</si>
  <si>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</si>
  <si>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</si>
  <si>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</si>
  <si>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</si>
  <si>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</si>
  <si>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</si>
  <si>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</si>
  <si>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</si>
  <si>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</si>
  <si>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</si>
  <si>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</si>
  <si>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</si>
  <si>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</si>
  <si>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</si>
  <si>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</si>
  <si>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</si>
  <si>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</si>
  <si>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</si>
  <si>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</si>
  <si>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</si>
  <si>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</si>
  <si>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</si>
  <si>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</si>
  <si>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</si>
  <si>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</si>
  <si>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</si>
  <si>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</si>
  <si>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</si>
  <si>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</si>
  <si>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</si>
  <si>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</si>
  <si>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</si>
  <si>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</si>
  <si>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</si>
  <si>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</si>
  <si>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</si>
  <si>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</si>
  <si>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</si>
  <si>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</si>
  <si>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</si>
  <si>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</si>
  <si>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</si>
  <si>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</si>
  <si>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</si>
  <si>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</si>
  <si>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</si>
  <si>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</si>
  <si>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</si>
  <si>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</si>
  <si>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</si>
  <si>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</si>
  <si>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</si>
  <si>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</si>
  <si>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</si>
  <si>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</si>
  <si>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</si>
  <si>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</si>
  <si>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</si>
  <si>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</si>
  <si>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</si>
  <si>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</si>
  <si>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</si>
  <si>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</si>
  <si>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</si>
  <si>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</si>
  <si>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</si>
  <si>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</si>
  <si>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</si>
  <si>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</si>
  <si>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</si>
  <si>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</si>
  <si>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</si>
  <si>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</si>
  <si>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</si>
  <si>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</si>
  <si>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</si>
  <si>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</si>
  <si>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</si>
  <si>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</si>
  <si>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</si>
  <si>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</si>
  <si>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</si>
  <si>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</si>
  <si>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</si>
  <si>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</si>
  <si>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</si>
  <si>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</si>
  <si>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</si>
  <si>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</si>
  <si>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</si>
  <si>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</si>
  <si>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</si>
  <si>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</si>
  <si>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</si>
  <si>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</si>
  <si>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</si>
  <si>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</si>
  <si>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</si>
  <si>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</si>
  <si>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</si>
  <si>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</si>
  <si>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</si>
  <si>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</si>
  <si>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</si>
  <si>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</si>
  <si>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</si>
  <si>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</si>
  <si>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</si>
  <si>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</si>
  <si>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</si>
  <si>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</si>
  <si>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</si>
  <si>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</si>
  <si>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</si>
  <si>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</si>
  <si>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</si>
  <si>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</si>
  <si>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</si>
  <si>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</si>
  <si>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</si>
  <si>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</si>
  <si>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</si>
  <si>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</si>
  <si>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</si>
  <si>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</si>
  <si>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</si>
  <si>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</si>
  <si>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</si>
  <si>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</si>
  <si>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</si>
  <si>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</si>
  <si>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</si>
  <si>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</si>
  <si>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</si>
  <si>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</si>
  <si>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</si>
  <si>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</si>
  <si>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</si>
  <si>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</si>
  <si>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</si>
  <si>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</si>
  <si>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</si>
  <si>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</si>
  <si>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</si>
  <si>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</si>
  <si>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</si>
  <si>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</si>
  <si>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</si>
  <si>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</si>
  <si>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</si>
  <si>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</si>
  <si>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</si>
  <si>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</si>
  <si>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</si>
  <si>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</si>
  <si>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</si>
  <si>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</si>
  <si>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</si>
  <si>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</si>
  <si>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</si>
  <si>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</si>
  <si>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</si>
  <si>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</si>
  <si>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</si>
  <si>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</si>
  <si>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</si>
  <si>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</si>
  <si>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</si>
  <si>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</si>
  <si>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</si>
  <si>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</si>
  <si>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</si>
  <si>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</si>
  <si>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</si>
  <si>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</si>
  <si>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</si>
  <si>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</si>
  <si>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</si>
  <si>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</si>
  <si>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</si>
  <si>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</si>
  <si>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</si>
  <si>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</si>
  <si>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</si>
  <si>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</si>
  <si>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</si>
  <si>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</si>
  <si>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</si>
  <si>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</si>
  <si>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</si>
  <si>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</si>
  <si>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</si>
  <si>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</si>
  <si>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</si>
  <si>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</si>
  <si>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</si>
  <si>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</si>
  <si>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</si>
  <si>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</si>
  <si>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</si>
  <si>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</si>
  <si>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</si>
  <si>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</si>
  <si>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</si>
  <si>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</si>
  <si>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</si>
  <si>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</si>
  <si>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</si>
  <si>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</si>
  <si>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</si>
  <si>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</si>
  <si>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</si>
  <si>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</si>
  <si>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</si>
  <si>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</si>
  <si>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</si>
  <si>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</si>
  <si>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</si>
  <si>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</si>
  <si>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</si>
  <si>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</si>
  <si>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</si>
  <si>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</si>
  <si>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</si>
  <si>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</si>
  <si>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</si>
  <si>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</si>
  <si>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</si>
  <si>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</si>
  <si>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</si>
  <si>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</si>
  <si>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</si>
  <si>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</si>
  <si>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</si>
  <si>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</si>
  <si>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</si>
  <si>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</si>
  <si>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</si>
  <si>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</si>
  <si>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</si>
  <si>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</si>
  <si>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</si>
  <si>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</si>
  <si>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</si>
  <si>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</si>
  <si>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</si>
  <si>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</si>
  <si>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</si>
  <si>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</si>
  <si>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</si>
  <si>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</si>
  <si>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</si>
  <si>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</si>
  <si>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</si>
  <si>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</si>
  <si>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</si>
  <si>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</si>
  <si>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</si>
  <si>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</si>
  <si>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</si>
  <si>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</si>
  <si>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</si>
  <si>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</si>
  <si>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</si>
  <si>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</si>
  <si>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</si>
  <si>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</si>
  <si>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</si>
  <si>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</si>
  <si>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</si>
  <si>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</si>
  <si>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</si>
  <si>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</si>
  <si>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</si>
  <si>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</si>
  <si>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</si>
  <si>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</si>
  <si>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</si>
  <si>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</si>
  <si>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</si>
  <si>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</si>
  <si>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</si>
  <si>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</si>
  <si>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</si>
  <si>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</si>
  <si>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</si>
  <si>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</si>
  <si>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</si>
  <si>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</si>
  <si>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</si>
  <si>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</si>
  <si>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</si>
  <si>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</si>
  <si>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</si>
  <si>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</si>
  <si>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</si>
  <si>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</si>
  <si>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</si>
  <si>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</si>
  <si>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</si>
  <si>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</si>
  <si>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</si>
  <si>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</si>
  <si>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</si>
  <si>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</si>
  <si>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</si>
  <si>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</si>
  <si>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</si>
  <si>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</si>
  <si>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</si>
  <si>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</si>
  <si>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</si>
  <si>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</si>
  <si>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</si>
  <si>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</si>
  <si>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</si>
  <si>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</si>
  <si>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</si>
  <si>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</si>
  <si>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</si>
  <si>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</si>
  <si>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</si>
  <si>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</si>
  <si>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</si>
  <si>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</si>
  <si>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</si>
  <si>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</si>
  <si>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</si>
  <si>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</si>
  <si>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</si>
  <si>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</si>
  <si>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</si>
  <si>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</si>
  <si>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</si>
  <si>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</si>
  <si>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</si>
  <si>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</si>
  <si>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</si>
  <si>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</si>
  <si>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</si>
  <si>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</si>
  <si>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</si>
  <si>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</si>
  <si>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</si>
  <si>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</si>
  <si>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</si>
  <si>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</si>
  <si>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</si>
  <si>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</si>
  <si>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</si>
  <si>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</si>
  <si>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</si>
  <si>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</si>
  <si>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</si>
  <si>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</si>
  <si>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</si>
  <si>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</si>
  <si>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</si>
  <si>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</si>
  <si>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</si>
  <si>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</si>
  <si>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</si>
  <si>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</si>
  <si>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</si>
  <si>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</si>
  <si>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</si>
  <si>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</si>
  <si>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</si>
  <si>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</si>
  <si>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</si>
  <si>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</si>
  <si>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</si>
  <si>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</si>
  <si>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</si>
  <si>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</si>
  <si>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</si>
  <si>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</si>
  <si>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</si>
  <si>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</si>
  <si>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</si>
  <si>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</si>
  <si>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</si>
  <si>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</si>
  <si>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</si>
  <si>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</si>
  <si>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</si>
  <si>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</si>
  <si>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</si>
  <si>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</si>
  <si>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</si>
  <si>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</si>
  <si>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</si>
  <si>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</si>
  <si>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</si>
  <si>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</si>
  <si>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</si>
  <si>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</si>
  <si>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</si>
  <si>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</si>
  <si>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</si>
  <si>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</si>
  <si>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</si>
  <si>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</si>
  <si>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</si>
  <si>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</si>
  <si>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</si>
  <si>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</si>
  <si>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</si>
  <si>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</si>
  <si>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</si>
  <si>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</si>
  <si>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</si>
  <si>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</si>
  <si>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</si>
  <si>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</si>
  <si>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</si>
  <si>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</si>
  <si>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</si>
  <si>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</si>
  <si>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</si>
  <si>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</si>
  <si>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</si>
  <si>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</si>
  <si>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</si>
  <si>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</si>
  <si>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</si>
  <si>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</si>
  <si>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</si>
  <si>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</si>
  <si>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</si>
  <si>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</si>
  <si>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</si>
  <si>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</si>
  <si>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</si>
  <si>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</si>
  <si>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</si>
  <si>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</si>
  <si>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</si>
  <si>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</si>
  <si>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</si>
  <si>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</si>
  <si>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</si>
  <si>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</si>
  <si>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</si>
  <si>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</si>
  <si>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</si>
  <si>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</si>
  <si>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</si>
  <si>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</si>
  <si>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</si>
  <si>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</si>
  <si>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</si>
  <si>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</si>
  <si>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</si>
  <si>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</si>
  <si>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</si>
  <si>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</si>
  <si>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</si>
  <si>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</si>
  <si>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</si>
  <si>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</si>
  <si>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</si>
  <si>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</si>
  <si>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</si>
  <si>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</si>
  <si>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</si>
  <si>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</si>
  <si>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</si>
  <si>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</si>
  <si>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</si>
  <si>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</si>
  <si>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</si>
  <si>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</si>
  <si>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</si>
  <si>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</si>
  <si>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</si>
  <si>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</si>
  <si>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</si>
  <si>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</si>
  <si>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</si>
  <si>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</si>
  <si>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</si>
  <si>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</si>
  <si>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</si>
  <si>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</si>
  <si>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</si>
  <si>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</si>
  <si>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</si>
  <si>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</si>
  <si>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</si>
  <si>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</si>
  <si>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</si>
  <si>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</si>
  <si>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</si>
  <si>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</si>
  <si>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</si>
  <si>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</si>
  <si>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</si>
  <si>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</si>
  <si>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</si>
  <si>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</si>
  <si>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</si>
  <si>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</si>
  <si>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</si>
  <si>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</si>
  <si>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</si>
  <si>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</si>
  <si>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</si>
  <si>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</si>
  <si>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</si>
  <si>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</si>
  <si>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</si>
  <si>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</si>
  <si>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</si>
  <si>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</si>
  <si>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</si>
  <si>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</si>
  <si>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</si>
  <si>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</si>
  <si>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</si>
  <si>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</si>
  <si>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</si>
  <si>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</si>
  <si>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</si>
  <si>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</si>
  <si>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</si>
  <si>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</si>
  <si>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</si>
  <si>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</si>
  <si>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</si>
  <si>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</si>
  <si>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</si>
  <si>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</si>
  <si>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</si>
  <si>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</si>
  <si>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</si>
  <si>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</si>
  <si>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</si>
  <si>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</si>
  <si>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</si>
  <si>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</si>
  <si>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</si>
  <si>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</si>
  <si>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</si>
  <si>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</si>
  <si>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</si>
  <si>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</si>
  <si>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</si>
  <si>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</si>
  <si>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</si>
  <si>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</si>
  <si>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</si>
  <si>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</si>
  <si>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</si>
  <si>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</si>
  <si>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</si>
  <si>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</si>
  <si>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</si>
  <si>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</si>
  <si>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</si>
  <si>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</si>
  <si>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</si>
  <si>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</si>
  <si>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</si>
  <si>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</si>
  <si>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</si>
  <si>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</si>
  <si>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</si>
  <si>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</si>
  <si>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</si>
  <si>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</si>
  <si>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</si>
  <si>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</si>
  <si>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</si>
  <si>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</si>
  <si>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</si>
  <si>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</si>
  <si>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</si>
  <si>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</si>
  <si>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</si>
  <si>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</si>
  <si>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</si>
  <si>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</si>
  <si>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</si>
  <si>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</si>
  <si>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</si>
  <si>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</si>
  <si>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</si>
  <si>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</si>
  <si>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</si>
  <si>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</si>
  <si>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</si>
  <si>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</si>
  <si>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</si>
  <si>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</si>
  <si>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</si>
  <si>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</si>
  <si>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</si>
  <si>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</si>
  <si>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</si>
  <si>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</si>
  <si>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</si>
  <si>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</si>
  <si>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</si>
  <si>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</si>
  <si>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</si>
  <si>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</si>
  <si>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</si>
  <si>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</si>
  <si>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</si>
  <si>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</si>
  <si>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</si>
  <si>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</si>
  <si>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</si>
  <si>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</si>
  <si>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</si>
  <si>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</si>
  <si>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</si>
  <si>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</si>
  <si>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</si>
  <si>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</si>
  <si>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</si>
  <si>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</si>
  <si>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</si>
  <si>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</si>
  <si>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</si>
  <si>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</si>
  <si>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</si>
  <si>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</si>
  <si>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</si>
  <si>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</si>
  <si>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</si>
  <si>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</si>
  <si>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</si>
  <si>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</si>
  <si>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</si>
  <si>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</si>
  <si>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</si>
  <si>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</si>
  <si>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</si>
  <si>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</si>
  <si>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</si>
  <si>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</si>
  <si>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</si>
  <si>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</si>
  <si>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</si>
  <si>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</si>
  <si>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</si>
  <si>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</si>
  <si>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</si>
  <si>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</si>
  <si>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</si>
  <si>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</si>
  <si>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</si>
  <si>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</si>
  <si>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</si>
  <si>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</si>
  <si>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</si>
  <si>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</si>
  <si>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</si>
  <si>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</si>
  <si>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</si>
  <si>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</si>
  <si>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</si>
  <si>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</si>
  <si>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</si>
  <si>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</si>
  <si>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</si>
  <si>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</si>
  <si>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</si>
  <si>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</si>
  <si>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</si>
  <si>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</si>
  <si>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</si>
  <si>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</si>
  <si>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</si>
  <si>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</si>
  <si>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</si>
  <si>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</si>
  <si>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</si>
  <si>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</si>
  <si>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</si>
  <si>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</si>
  <si>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</si>
  <si>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</si>
  <si>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</si>
  <si>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</si>
  <si>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</si>
  <si>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</si>
  <si>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</si>
  <si>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</si>
  <si>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</si>
  <si>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</si>
  <si>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</si>
  <si>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</si>
  <si>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</si>
  <si>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</si>
  <si>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</si>
  <si>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</si>
  <si>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</si>
  <si>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</si>
  <si>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</si>
  <si>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</si>
  <si>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</si>
  <si>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</si>
  <si>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</si>
  <si>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</si>
  <si>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</si>
  <si>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</si>
  <si>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</si>
  <si>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</si>
  <si>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</si>
  <si>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</si>
  <si>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</si>
  <si>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</si>
  <si>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</si>
  <si>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</si>
  <si>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</si>
  <si>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</si>
  <si>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</si>
  <si>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</si>
  <si>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</si>
  <si>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</si>
  <si>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</si>
  <si>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</si>
  <si>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</si>
  <si>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</si>
  <si>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</si>
  <si>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</si>
  <si>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</si>
  <si>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</si>
  <si>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</si>
  <si>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</si>
  <si>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</si>
  <si>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</si>
  <si>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</si>
  <si>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</si>
  <si>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</si>
  <si>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</si>
  <si>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</si>
  <si>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</si>
  <si>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</si>
  <si>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</si>
  <si>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</si>
  <si>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</si>
  <si>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</si>
  <si>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</si>
  <si>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</si>
  <si>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</si>
  <si>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</si>
  <si>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</si>
  <si>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</si>
  <si>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</si>
  <si>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</si>
  <si>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</si>
  <si>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</si>
  <si>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</si>
  <si>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</si>
  <si>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</si>
  <si>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</si>
  <si>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</si>
  <si>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</si>
  <si>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</si>
  <si>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</si>
  <si>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</si>
  <si>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</si>
  <si>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</si>
  <si>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</si>
  <si>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</si>
  <si>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</si>
  <si>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</si>
  <si>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</si>
  <si>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</si>
  <si>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</si>
  <si>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</si>
  <si>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</si>
  <si>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</si>
  <si>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</si>
  <si>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</si>
  <si>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</si>
  <si>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</si>
  <si>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</si>
  <si>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</si>
  <si>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</si>
  <si>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</si>
  <si>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</si>
  <si>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</si>
  <si>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</si>
  <si>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</si>
  <si>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</si>
  <si>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</si>
  <si>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</si>
  <si>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</si>
  <si>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</si>
  <si>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</si>
  <si>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</si>
  <si>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</si>
  <si>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</si>
  <si>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</si>
  <si>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</si>
  <si>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</si>
  <si>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</si>
  <si>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</si>
  <si>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</si>
  <si>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</si>
  <si>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</si>
  <si>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</si>
  <si>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</si>
  <si>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</si>
  <si>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</si>
  <si>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</si>
  <si>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</si>
  <si>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</si>
  <si>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</si>
  <si>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</si>
  <si>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</si>
  <si>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</si>
  <si>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</si>
  <si>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</si>
  <si>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</si>
  <si>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</si>
  <si>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</si>
  <si>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</si>
  <si>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</si>
  <si>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</si>
  <si>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</si>
  <si>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</si>
  <si>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</si>
  <si>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</si>
  <si>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</si>
  <si>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</si>
  <si>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</si>
  <si>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</si>
  <si>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</si>
  <si>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</si>
  <si>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</si>
  <si>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</si>
  <si>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</si>
  <si>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</si>
  <si>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</si>
  <si>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</si>
  <si>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</si>
  <si>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</si>
  <si>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</si>
  <si>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</si>
  <si>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</si>
  <si>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</si>
  <si>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</si>
  <si>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</si>
  <si>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</si>
  <si>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</si>
  <si>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</si>
  <si>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</si>
  <si>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</si>
  <si>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</si>
  <si>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</si>
  <si>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</si>
  <si>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</si>
  <si>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</si>
  <si>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</si>
  <si>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</si>
  <si>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</si>
  <si>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</si>
  <si>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</si>
  <si>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</si>
  <si>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</si>
  <si>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</si>
  <si>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</si>
  <si>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</si>
  <si>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</si>
  <si>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</si>
  <si>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</si>
  <si>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</si>
  <si>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</si>
  <si>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</si>
  <si>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</si>
  <si>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</si>
  <si>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</si>
  <si>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</si>
  <si>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</si>
  <si>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</si>
  <si>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</si>
  <si>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</si>
  <si>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</si>
  <si>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</si>
  <si>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</si>
  <si>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</si>
  <si>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</si>
  <si>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</si>
  <si>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</si>
  <si>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</si>
  <si>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</si>
  <si>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</si>
  <si>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</si>
  <si>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</si>
  <si>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</si>
  <si>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</si>
  <si>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</si>
  <si>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</si>
  <si>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</si>
  <si>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</si>
  <si>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</si>
  <si>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</si>
  <si>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</si>
  <si>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</si>
  <si>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</si>
  <si>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</si>
  <si>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</si>
  <si>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</si>
  <si>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</si>
  <si>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</si>
  <si>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</si>
  <si>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</si>
  <si>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</si>
  <si>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</si>
  <si>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</si>
  <si>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</si>
  <si>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</si>
  <si>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</si>
  <si>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</si>
  <si>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</si>
  <si>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</si>
  <si>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</si>
  <si>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</si>
  <si>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</si>
  <si>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</si>
  <si>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</si>
  <si>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</si>
  <si>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</si>
  <si>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</si>
  <si>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</si>
  <si>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</si>
  <si>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</si>
  <si>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</si>
  <si>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</si>
  <si>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</si>
  <si>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</si>
  <si>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</si>
  <si>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</si>
  <si>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</si>
  <si>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</si>
  <si>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</si>
  <si>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</si>
  <si>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</si>
  <si>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</si>
  <si>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</si>
  <si>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</si>
  <si>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</si>
  <si>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</si>
  <si>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</si>
  <si>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</si>
  <si>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</si>
  <si>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</si>
  <si>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</si>
  <si>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</si>
  <si>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</si>
  <si>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</si>
  <si>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</si>
  <si>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</si>
  <si>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</si>
  <si>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</si>
  <si>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</si>
  <si>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</si>
  <si>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</si>
  <si>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</si>
  <si>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</si>
  <si>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</si>
  <si>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</si>
  <si>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</si>
  <si>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</si>
  <si>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</si>
  <si>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</si>
  <si>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</si>
  <si>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</si>
  <si>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</si>
  <si>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</si>
  <si>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</si>
  <si>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</si>
  <si>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</si>
  <si>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</si>
  <si>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</si>
  <si>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</si>
  <si>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</si>
  <si>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</si>
  <si>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</si>
  <si>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</si>
  <si>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</si>
  <si>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</si>
  <si>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</si>
  <si>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</si>
  <si>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</si>
  <si>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</si>
  <si>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</si>
  <si>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</si>
  <si>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</si>
  <si>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</si>
  <si>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</si>
  <si>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</si>
  <si>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</si>
  <si>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</si>
  <si>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</si>
  <si>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</si>
  <si>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</si>
  <si>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</si>
  <si>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</si>
  <si>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</si>
  <si>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</si>
  <si>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</si>
  <si>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</si>
  <si>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</si>
  <si>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</si>
  <si>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</si>
  <si>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</si>
  <si>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</si>
  <si>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</si>
  <si>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</si>
  <si>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</si>
  <si>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</si>
  <si>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</si>
  <si>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</si>
  <si>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</si>
  <si>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</si>
  <si>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</si>
  <si>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</si>
  <si>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</si>
  <si>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</si>
  <si>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</si>
  <si>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</si>
  <si>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</si>
  <si>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</si>
  <si>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</si>
  <si>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</si>
  <si>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</si>
  <si>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</si>
  <si>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</si>
  <si>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</si>
  <si>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</si>
  <si>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</si>
  <si>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</si>
  <si>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</si>
  <si>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</si>
  <si>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</si>
  <si>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</si>
  <si>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</si>
  <si>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</si>
  <si>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</si>
  <si>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</si>
  <si>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</si>
  <si>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</si>
  <si>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</si>
  <si>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</si>
  <si>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</si>
  <si>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</si>
  <si>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</si>
  <si>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</si>
  <si>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</si>
  <si>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</si>
  <si>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</si>
  <si>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</si>
  <si>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</si>
  <si>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</si>
  <si>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</si>
  <si>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</si>
  <si>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</si>
  <si>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</si>
  <si>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</si>
  <si>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</si>
  <si>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</si>
  <si>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</si>
  <si>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</si>
  <si>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</si>
  <si>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</si>
  <si>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</si>
  <si>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</si>
  <si>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</si>
  <si>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</si>
  <si>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</si>
  <si>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</si>
  <si>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</si>
  <si>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</si>
  <si>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</si>
  <si>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</si>
  <si>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</si>
  <si>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</si>
  <si>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</si>
  <si>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</si>
  <si>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</si>
  <si>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</si>
  <si>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</si>
  <si>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</si>
  <si>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</si>
  <si>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</si>
  <si>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</si>
  <si>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</si>
  <si>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</si>
  <si>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</si>
  <si>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</si>
  <si>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</si>
  <si>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</si>
  <si>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</si>
  <si>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</si>
  <si>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</si>
  <si>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</si>
  <si>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</si>
  <si>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</si>
  <si>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</si>
  <si>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</si>
  <si>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</si>
  <si>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</si>
  <si>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</si>
  <si>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</si>
  <si>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</si>
  <si>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</si>
  <si>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</si>
  <si>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</si>
  <si>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</si>
  <si>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</si>
  <si>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</si>
  <si>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</si>
  <si>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</si>
  <si>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</si>
  <si>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</si>
  <si>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</si>
  <si>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</si>
  <si>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</si>
  <si>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</si>
  <si>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</si>
  <si>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</si>
  <si>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</si>
  <si>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</si>
  <si>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</si>
  <si>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</si>
  <si>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</si>
  <si>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</si>
  <si>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</si>
  <si>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</si>
  <si>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</si>
  <si>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</si>
  <si>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</si>
  <si>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</si>
  <si>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</si>
  <si>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</si>
  <si>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</si>
  <si>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</si>
  <si>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</si>
  <si>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</si>
  <si>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</si>
  <si>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</si>
  <si>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</si>
  <si>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</si>
  <si>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</si>
  <si>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</si>
  <si>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</si>
  <si>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</si>
  <si>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</si>
  <si>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</si>
  <si>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</si>
  <si>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</si>
  <si>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</si>
  <si>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</si>
  <si>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</si>
  <si>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</si>
  <si>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</si>
  <si>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</si>
  <si>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</si>
  <si>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</si>
  <si>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</si>
  <si>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</si>
  <si>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</si>
  <si>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</si>
  <si>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</si>
  <si>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</si>
  <si>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</si>
  <si>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</si>
  <si>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</si>
  <si>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</si>
  <si>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</si>
  <si>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</si>
  <si>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</si>
  <si>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</si>
  <si>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</si>
  <si>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</si>
  <si>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</si>
  <si>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</si>
  <si>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</si>
  <si>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</si>
  <si>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</si>
  <si>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</si>
  <si>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</si>
  <si>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</si>
  <si>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</si>
  <si>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</si>
  <si>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</si>
  <si>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</si>
  <si>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</si>
  <si>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</si>
  <si>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</si>
  <si>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</si>
  <si>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</si>
  <si>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</si>
  <si>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</si>
  <si>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</si>
  <si>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</si>
  <si>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</si>
  <si>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</si>
  <si>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</si>
  <si>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</si>
  <si>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</si>
  <si>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</si>
  <si>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</si>
  <si>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</si>
  <si>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</si>
  <si>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</si>
  <si>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</si>
  <si>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</si>
  <si>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</si>
  <si>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</si>
  <si>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</si>
  <si>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</si>
  <si>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</si>
  <si>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</si>
  <si>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</si>
  <si>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</si>
  <si>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</si>
  <si>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</si>
  <si>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</si>
  <si>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</si>
  <si>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</si>
  <si>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</si>
  <si>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</si>
  <si>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</si>
  <si>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</si>
  <si>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</si>
  <si>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</si>
  <si>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</si>
  <si>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</si>
  <si>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</si>
  <si>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</si>
  <si>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</si>
  <si>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</si>
  <si>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</si>
  <si>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</si>
  <si>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</si>
  <si>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</si>
  <si>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</si>
  <si>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</si>
  <si>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</si>
  <si>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</si>
  <si>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</si>
  <si>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</si>
  <si>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</si>
  <si>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</si>
  <si>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</si>
  <si>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</si>
  <si>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</si>
  <si>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</si>
  <si>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</si>
  <si>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</si>
  <si>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</si>
  <si>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</si>
  <si>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</si>
  <si>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</si>
  <si>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</si>
  <si>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</si>
  <si>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</si>
  <si>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</si>
  <si>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</si>
  <si>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</si>
  <si>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</si>
  <si>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</si>
  <si>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</si>
  <si>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</si>
  <si>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</si>
  <si>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</si>
  <si>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</si>
  <si>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</si>
  <si>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</si>
  <si>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</si>
  <si>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</si>
  <si>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</si>
  <si>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</si>
  <si>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</si>
  <si>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</si>
  <si>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</si>
  <si>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</si>
  <si>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</si>
  <si>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</si>
  <si>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</si>
  <si>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</si>
  <si>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</si>
  <si>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</si>
  <si>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</si>
  <si>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</si>
  <si>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</si>
  <si>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</si>
  <si>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</si>
  <si>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</si>
  <si>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</si>
  <si>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</si>
  <si>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</si>
  <si>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</si>
  <si>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</si>
  <si>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</si>
  <si>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</si>
  <si>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</si>
  <si>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</si>
  <si>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</si>
  <si>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</si>
  <si>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</si>
  <si>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</si>
  <si>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</si>
  <si>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</si>
  <si>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</si>
  <si>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</si>
  <si>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</si>
  <si>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</si>
  <si>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</si>
  <si>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</si>
  <si>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</si>
  <si>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</si>
  <si>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</si>
  <si>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</si>
  <si>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</si>
  <si>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</si>
  <si>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</si>
  <si>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</si>
  <si>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</si>
  <si>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</si>
  <si>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</si>
  <si>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</si>
  <si>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</si>
  <si>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</si>
  <si>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</si>
  <si>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</si>
  <si>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</si>
  <si>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</si>
  <si>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</si>
  <si>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</si>
  <si>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</si>
  <si>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</si>
  <si>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</si>
  <si>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</si>
  <si>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</si>
  <si>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</si>
  <si>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</si>
  <si>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</si>
  <si>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</si>
  <si>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</si>
  <si>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</si>
  <si>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</si>
  <si>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</si>
  <si>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</si>
  <si>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</si>
  <si>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</si>
  <si>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</si>
  <si>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</si>
  <si>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</si>
  <si>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</si>
  <si>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</si>
  <si>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</si>
  <si>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</si>
  <si>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</si>
  <si>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</si>
  <si>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</si>
  <si>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</si>
  <si>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</si>
  <si>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</si>
  <si>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</si>
  <si>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</si>
  <si>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</si>
  <si>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</si>
  <si>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</si>
  <si>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</si>
  <si>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</si>
  <si>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</si>
  <si>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</si>
  <si>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</si>
  <si>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</si>
  <si>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</si>
  <si>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</si>
  <si>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</si>
  <si>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</si>
  <si>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</si>
  <si>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</si>
  <si>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</si>
  <si>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</si>
  <si>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</si>
  <si>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</si>
  <si>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</si>
  <si>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</si>
  <si>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</si>
  <si>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</si>
  <si>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</si>
  <si>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</si>
  <si>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</si>
  <si>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</si>
  <si>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</si>
  <si>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</si>
  <si>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</si>
  <si>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</si>
  <si>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</si>
  <si>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</si>
  <si>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</si>
  <si>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</si>
  <si>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</si>
  <si>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</si>
  <si>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</si>
  <si>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</si>
  <si>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</si>
  <si>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</si>
  <si>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</si>
  <si>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</si>
  <si>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</si>
  <si>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</si>
  <si>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</si>
  <si>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</si>
  <si>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</si>
  <si>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</si>
  <si>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</si>
  <si>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</si>
  <si>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</si>
  <si>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</si>
  <si>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</si>
  <si>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</si>
  <si>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</si>
  <si>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</si>
  <si>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</si>
  <si>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</si>
  <si>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</si>
  <si>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</si>
  <si>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</si>
  <si>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</si>
  <si>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</si>
  <si>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</si>
  <si>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</si>
  <si>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</si>
  <si>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</si>
  <si>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</si>
  <si>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</si>
  <si>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</si>
  <si>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</si>
  <si>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</si>
  <si>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</si>
  <si>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</si>
  <si>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</si>
  <si>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</si>
  <si>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</si>
  <si>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</si>
  <si>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</si>
  <si>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</si>
  <si>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</si>
  <si>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</si>
  <si>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</si>
  <si>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</si>
  <si>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</si>
  <si>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</si>
  <si>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</si>
  <si>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</si>
  <si>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</si>
  <si>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</si>
  <si>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</si>
  <si>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</si>
  <si>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</si>
  <si>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</si>
  <si>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</si>
  <si>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</si>
  <si>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</si>
  <si>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</si>
  <si>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</si>
  <si>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</si>
  <si>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</si>
  <si>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</si>
  <si>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</si>
  <si>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</si>
  <si>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</si>
  <si>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</si>
  <si>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</si>
  <si>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</si>
  <si>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</si>
  <si>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</si>
  <si>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</si>
  <si>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</si>
  <si>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</si>
  <si>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</si>
  <si>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</si>
  <si>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</si>
  <si>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</si>
  <si>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</si>
  <si>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</si>
  <si>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</si>
  <si>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</si>
  <si>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</si>
  <si>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</si>
  <si>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</si>
  <si>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</si>
  <si>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</si>
  <si>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</si>
  <si>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</si>
  <si>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</si>
  <si>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</si>
  <si>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</si>
  <si>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</si>
  <si>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</si>
  <si>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</si>
  <si>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</si>
  <si>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</si>
  <si>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</si>
  <si>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</si>
  <si>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</si>
  <si>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</si>
  <si>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</si>
  <si>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</si>
  <si>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</si>
  <si>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</si>
  <si>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</si>
  <si>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</si>
  <si>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</si>
  <si>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</si>
  <si>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</si>
  <si>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</si>
  <si>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</si>
  <si>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</si>
  <si>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</si>
  <si>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</si>
  <si>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</si>
  <si>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</si>
  <si>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</si>
  <si>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</si>
  <si>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</si>
  <si>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</si>
  <si>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</si>
  <si>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</si>
  <si>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</si>
  <si>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</si>
  <si>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</si>
  <si>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</si>
  <si>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</si>
  <si>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</si>
  <si>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</si>
  <si>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</si>
  <si>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</si>
  <si>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</si>
  <si>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</si>
  <si>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</si>
  <si>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</si>
  <si>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</si>
  <si>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</si>
  <si>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</si>
  <si>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</si>
  <si>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</si>
  <si>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</si>
  <si>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</si>
  <si>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</si>
  <si>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</si>
  <si>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</si>
  <si>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</si>
  <si>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</si>
  <si>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</si>
  <si>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</si>
  <si>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</si>
  <si>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</si>
  <si>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</si>
  <si>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</si>
  <si>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</si>
  <si>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</si>
  <si>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</si>
  <si>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</si>
  <si>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</si>
  <si>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</si>
  <si>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</si>
  <si>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</si>
  <si>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</si>
  <si>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</si>
  <si>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</si>
  <si>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</si>
  <si>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</si>
  <si>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</si>
  <si>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</si>
  <si>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</si>
  <si>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</si>
  <si>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</si>
  <si>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</si>
  <si>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</si>
  <si>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</si>
  <si>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</si>
  <si>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</si>
  <si>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</si>
  <si>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</si>
  <si>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</si>
  <si>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</si>
  <si>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</si>
  <si>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</si>
  <si>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</si>
  <si>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</si>
  <si>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</si>
  <si>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</si>
  <si>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</si>
  <si>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</si>
  <si>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</si>
  <si>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</si>
  <si>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</si>
  <si>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</si>
  <si>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</si>
  <si>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</si>
  <si>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</si>
  <si>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</si>
  <si>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</si>
  <si>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</si>
  <si>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</si>
  <si>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</si>
  <si>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</si>
  <si>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</si>
  <si>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</si>
  <si>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</si>
  <si>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</si>
  <si>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</si>
  <si>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</si>
  <si>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</si>
  <si>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</si>
  <si>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</si>
  <si>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</si>
  <si>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</si>
  <si>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</si>
  <si>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</si>
  <si>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</si>
  <si>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</si>
  <si>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</si>
  <si>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</si>
  <si>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</si>
  <si>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</si>
  <si>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</si>
  <si>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</si>
  <si>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</si>
  <si>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</si>
  <si>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</si>
  <si>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</si>
  <si>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</si>
  <si>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</si>
  <si>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</si>
  <si>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</si>
  <si>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</si>
  <si>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</si>
  <si>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</si>
  <si>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</si>
  <si>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</si>
  <si>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</si>
  <si>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</si>
  <si>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</si>
  <si>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</si>
  <si>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</si>
  <si>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</si>
  <si>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</si>
  <si>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</si>
  <si>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</si>
  <si>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</si>
  <si>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</si>
  <si>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</si>
  <si>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</si>
  <si>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</si>
  <si>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</si>
  <si>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</si>
  <si>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</si>
  <si>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</si>
  <si>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</si>
  <si>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</si>
  <si>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</si>
  <si>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</si>
  <si>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</si>
  <si>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</si>
  <si>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</si>
  <si>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</si>
  <si>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</si>
  <si>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</si>
  <si>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</si>
  <si>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</si>
  <si>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</si>
  <si>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</si>
  <si>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</si>
  <si>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</si>
  <si>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</si>
  <si>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</si>
  <si>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</si>
  <si>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</si>
  <si>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</si>
  <si>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</si>
  <si>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</si>
  <si>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</si>
  <si>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</si>
  <si>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</si>
  <si>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</si>
  <si>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</si>
  <si>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</si>
  <si>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</si>
  <si>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</si>
  <si>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</si>
  <si>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</si>
  <si>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</si>
  <si>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</si>
  <si>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</si>
  <si>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</si>
  <si>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</si>
  <si>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</si>
  <si>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</si>
  <si>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</si>
  <si>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</si>
  <si>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</si>
  <si>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</si>
  <si>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</si>
  <si>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</si>
  <si>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</si>
  <si>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</si>
  <si>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</si>
  <si>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</si>
  <si>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</si>
  <si>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</si>
  <si>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</si>
  <si>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</si>
  <si>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</si>
  <si>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</si>
  <si>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</si>
  <si>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</si>
  <si>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</si>
  <si>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</si>
  <si>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</si>
  <si>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</si>
  <si>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</si>
  <si>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</si>
  <si>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</si>
  <si>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</si>
  <si>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</si>
  <si>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</si>
  <si>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</si>
  <si>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</si>
  <si>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</si>
  <si>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</si>
  <si>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</si>
  <si>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</si>
  <si>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</si>
  <si>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</si>
  <si>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</si>
  <si>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</si>
  <si>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</si>
  <si>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</si>
  <si>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</si>
  <si>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</si>
  <si>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</si>
  <si>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</si>
  <si>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</si>
  <si>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</si>
  <si>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</si>
  <si>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</si>
  <si>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</si>
  <si>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</si>
  <si>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</si>
  <si>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</si>
  <si>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</si>
  <si>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</si>
  <si>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</si>
  <si>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</si>
  <si>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</si>
  <si>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</si>
  <si>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</si>
  <si>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</si>
  <si>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</si>
  <si>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</si>
  <si>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</si>
  <si>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</si>
  <si>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</si>
  <si>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</si>
  <si>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</si>
  <si>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</si>
  <si>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</si>
  <si>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</si>
  <si>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</si>
  <si>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</si>
  <si>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</si>
  <si>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</si>
  <si>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</si>
  <si>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</si>
  <si>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</si>
  <si>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</si>
  <si>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</si>
  <si>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</si>
  <si>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</si>
  <si>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</si>
  <si>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</si>
  <si>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</si>
  <si>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</si>
  <si>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</si>
  <si>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</si>
  <si>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</si>
  <si>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</si>
  <si>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</si>
  <si>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</si>
  <si>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</si>
  <si>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</si>
  <si>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</si>
  <si>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</si>
  <si>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</si>
  <si>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</si>
  <si>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</si>
  <si>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</si>
  <si>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</si>
  <si>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</si>
  <si>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</si>
  <si>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</si>
  <si>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</si>
  <si>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</si>
  <si>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</si>
  <si>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</si>
  <si>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</si>
  <si>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</si>
  <si>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</si>
  <si>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</si>
  <si>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</si>
  <si>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</si>
  <si>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</si>
  <si>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</si>
  <si>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</si>
  <si>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</si>
  <si>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</si>
  <si>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</si>
  <si>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</si>
  <si>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</si>
  <si>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</si>
  <si>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</si>
  <si>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</si>
  <si>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</si>
  <si>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</si>
  <si>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</si>
  <si>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</si>
  <si>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</si>
  <si>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</si>
  <si>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</si>
  <si>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</si>
  <si>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</si>
  <si>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</si>
  <si>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</si>
  <si>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</si>
  <si>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</si>
  <si>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</si>
  <si>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</si>
  <si>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</si>
  <si>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</si>
  <si>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</si>
  <si>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</si>
  <si>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</si>
  <si>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</si>
  <si>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</si>
  <si>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</si>
  <si>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</si>
  <si>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</si>
  <si>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</si>
  <si>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</si>
  <si>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</si>
  <si>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</si>
  <si>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</si>
  <si>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</si>
  <si>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</si>
  <si>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</si>
  <si>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</si>
  <si>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</si>
  <si>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</si>
  <si>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</si>
  <si>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</si>
  <si>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</si>
  <si>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</si>
  <si>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</si>
  <si>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</si>
  <si>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</si>
  <si>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</si>
  <si>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</si>
  <si>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</si>
  <si>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</si>
  <si>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</si>
  <si>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</si>
  <si>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</si>
  <si>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</si>
  <si>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</si>
  <si>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</si>
  <si>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</si>
  <si>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</si>
  <si>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</si>
  <si>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</si>
  <si>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</si>
  <si>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</si>
  <si>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</si>
  <si>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</si>
  <si>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</si>
  <si>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</si>
  <si>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</si>
  <si>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</si>
  <si>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</si>
  <si>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</si>
  <si>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</si>
  <si>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</si>
  <si>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</si>
  <si>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</si>
  <si>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</si>
  <si>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</si>
  <si>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</si>
  <si>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</si>
  <si>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</si>
  <si>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</si>
  <si>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</si>
  <si>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</si>
  <si>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</si>
  <si>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</si>
  <si>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</si>
  <si>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</si>
  <si>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</si>
  <si>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</si>
  <si>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</si>
  <si>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</si>
  <si>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</si>
  <si>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</si>
  <si>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</si>
  <si>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</si>
  <si>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</si>
  <si>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</si>
  <si>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</si>
  <si>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</si>
  <si>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</si>
  <si>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</si>
  <si>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</si>
  <si>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</si>
  <si>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</si>
  <si>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</si>
  <si>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</si>
  <si>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</si>
  <si>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</si>
  <si>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</si>
  <si>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</si>
  <si>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</si>
  <si>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</si>
  <si>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</si>
  <si>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</si>
  <si>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</si>
  <si>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</si>
  <si>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</si>
  <si>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</si>
  <si>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</si>
  <si>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</si>
  <si>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</si>
  <si>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</si>
  <si>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</si>
  <si>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</si>
  <si>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</si>
  <si>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</si>
  <si>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</si>
  <si>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</si>
  <si>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</si>
  <si>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</si>
  <si>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</si>
  <si>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</si>
  <si>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</si>
  <si>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</si>
  <si>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</si>
  <si>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</si>
  <si>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</si>
  <si>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</si>
  <si>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</si>
  <si>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</si>
  <si>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</si>
  <si>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</si>
  <si>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</si>
  <si>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</si>
  <si>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</si>
  <si>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</si>
  <si>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</si>
  <si>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</si>
  <si>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</si>
  <si>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</si>
  <si>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</si>
  <si>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</si>
  <si>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</si>
  <si>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</si>
  <si>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</si>
  <si>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</si>
  <si>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</si>
  <si>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</si>
  <si>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</si>
  <si>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</si>
  <si>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</si>
  <si>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</si>
  <si>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</si>
  <si>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</si>
  <si>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</si>
  <si>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</si>
  <si>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</si>
  <si>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</si>
  <si>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</si>
  <si>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</si>
  <si>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</si>
  <si>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</si>
  <si>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</si>
  <si>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</si>
  <si>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</si>
  <si>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</si>
  <si>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</si>
  <si>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</si>
  <si>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</si>
  <si>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</si>
  <si>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</si>
  <si>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</si>
  <si>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</si>
  <si>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</si>
  <si>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</si>
  <si>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</si>
  <si>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</si>
  <si>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</si>
  <si>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</si>
  <si>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</si>
  <si>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</si>
  <si>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</si>
  <si>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</si>
  <si>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</si>
  <si>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</si>
  <si>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</si>
  <si>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</si>
  <si>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</si>
  <si>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</si>
  <si>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</si>
  <si>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</si>
  <si>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</si>
  <si>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</si>
  <si>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</si>
  <si>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</si>
  <si>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</si>
  <si>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</si>
  <si>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</si>
  <si>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</si>
  <si>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</si>
  <si>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</si>
  <si>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</si>
  <si>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</si>
  <si>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</si>
  <si>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</si>
  <si>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</si>
  <si>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</si>
  <si>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</si>
  <si>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</si>
  <si>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</si>
  <si>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</si>
  <si>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</si>
  <si>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</si>
  <si>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</si>
  <si>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</si>
  <si>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</si>
  <si>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</si>
  <si>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</si>
  <si>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</si>
  <si>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</si>
  <si>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</si>
  <si>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</si>
  <si>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</si>
  <si>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</si>
  <si>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</si>
  <si>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</si>
  <si>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</si>
  <si>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</si>
  <si>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</si>
  <si>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</si>
  <si>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</si>
  <si>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</si>
  <si>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</si>
  <si>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</si>
  <si>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</si>
  <si>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</si>
  <si>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</si>
  <si>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</si>
  <si>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</si>
  <si>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</si>
  <si>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</si>
  <si>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</si>
  <si>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</si>
  <si>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</si>
  <si>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</si>
  <si>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</si>
  <si>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</si>
  <si>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</si>
  <si>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</si>
  <si>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</si>
  <si>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</si>
  <si>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</si>
  <si>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</si>
  <si>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</si>
  <si>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</si>
  <si>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</si>
  <si>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</si>
  <si>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</si>
  <si>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</si>
  <si>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</si>
  <si>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</si>
  <si>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</si>
  <si>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</si>
  <si>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</si>
  <si>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</si>
  <si>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</si>
  <si>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</si>
  <si>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</si>
  <si>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</si>
  <si>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</si>
  <si>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</si>
  <si>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</si>
  <si>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</si>
  <si>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</si>
  <si>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</si>
  <si>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</si>
  <si>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</si>
  <si>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</si>
  <si>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</si>
  <si>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</si>
  <si>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</si>
  <si>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</si>
  <si>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</si>
  <si>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</si>
  <si>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</si>
  <si>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</si>
  <si>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</si>
  <si>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</si>
  <si>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</si>
  <si>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</si>
  <si>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</si>
  <si>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</si>
  <si>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</si>
  <si>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</si>
  <si>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</si>
  <si>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</si>
  <si>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</si>
  <si>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</si>
  <si>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</si>
  <si>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</si>
  <si>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</si>
  <si>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</si>
  <si>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</si>
  <si>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</si>
  <si>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</si>
  <si>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</si>
  <si>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</si>
  <si>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</si>
  <si>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</si>
  <si>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</si>
  <si>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</si>
  <si>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</si>
  <si>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</si>
  <si>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</si>
  <si>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</si>
  <si>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</si>
  <si>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</si>
  <si>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</si>
  <si>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</si>
  <si>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</si>
  <si>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</si>
  <si>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</si>
  <si>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</si>
  <si>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</si>
  <si>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</si>
  <si>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</si>
  <si>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</si>
  <si>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</si>
  <si>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</si>
  <si>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</si>
  <si>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</si>
  <si>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</si>
  <si>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</si>
  <si>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</si>
  <si>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</si>
  <si>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</si>
  <si>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</si>
  <si>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</si>
  <si>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</si>
  <si>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</si>
  <si>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</si>
  <si>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</si>
  <si>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</si>
  <si>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</si>
  <si>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</si>
  <si>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</si>
  <si>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</si>
  <si>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</si>
  <si>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</si>
  <si>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</si>
  <si>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</si>
  <si>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</si>
  <si>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</si>
  <si>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</si>
  <si>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</si>
  <si>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</si>
  <si>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</si>
  <si>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</si>
  <si>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</si>
  <si>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</si>
  <si>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</si>
  <si>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</si>
  <si>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</si>
  <si>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</si>
  <si>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</si>
  <si>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</si>
  <si>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</si>
  <si>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</si>
  <si>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</si>
  <si>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</si>
  <si>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</si>
  <si>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</si>
  <si>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</si>
  <si>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</si>
  <si>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</si>
  <si>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</si>
  <si>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</si>
  <si>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</si>
  <si>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</si>
  <si>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</si>
  <si>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</si>
  <si>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</si>
  <si>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</si>
  <si>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</si>
  <si>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</si>
  <si>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</si>
  <si>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</si>
  <si>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</si>
  <si>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</si>
  <si>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</si>
  <si>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</si>
  <si>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</si>
  <si>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</si>
  <si>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</si>
  <si>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</si>
  <si>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</si>
  <si>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</si>
  <si>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</si>
  <si>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</si>
  <si>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</si>
  <si>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</si>
  <si>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</si>
  <si>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</si>
  <si>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</si>
  <si>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</si>
  <si>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</si>
  <si>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</si>
  <si>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</si>
  <si>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</si>
  <si>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</si>
  <si>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</si>
  <si>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</si>
  <si>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</si>
  <si>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</si>
  <si>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</si>
  <si>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</si>
  <si>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</si>
  <si>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</si>
  <si>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</si>
  <si>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</si>
  <si>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</si>
  <si>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</si>
  <si>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</si>
  <si>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</si>
  <si>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</si>
  <si>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</si>
  <si>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</si>
  <si>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</si>
  <si>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</si>
  <si>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</si>
  <si>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</si>
  <si>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</si>
  <si>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</si>
  <si>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</si>
  <si>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</si>
  <si>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</si>
  <si>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</si>
  <si>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</si>
  <si>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</si>
  <si>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</si>
  <si>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</si>
  <si>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</si>
  <si>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</si>
  <si>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</si>
  <si>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</si>
  <si>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</si>
  <si>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</si>
  <si>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</si>
  <si>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</si>
  <si>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</si>
  <si>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</si>
  <si>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</si>
  <si>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</si>
  <si>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</si>
  <si>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</si>
  <si>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</si>
  <si>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</si>
  <si>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</si>
  <si>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</si>
  <si>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</si>
  <si>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</si>
  <si>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</si>
  <si>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</si>
  <si>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</si>
  <si>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</si>
  <si>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</si>
  <si>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</si>
  <si>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</si>
  <si>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</si>
  <si>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</si>
  <si>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</si>
  <si>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</si>
  <si>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</si>
  <si>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</si>
  <si>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</si>
  <si>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</si>
  <si>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</si>
  <si>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</si>
  <si>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</si>
  <si>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</si>
  <si>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</si>
  <si>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</si>
  <si>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</si>
  <si>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</si>
  <si>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</si>
  <si>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</si>
  <si>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</si>
  <si>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</si>
  <si>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</si>
  <si>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</si>
  <si>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</si>
  <si>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</si>
  <si>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</si>
  <si>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</si>
  <si>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</si>
  <si>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</si>
  <si>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</si>
  <si>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</si>
  <si>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</si>
  <si>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</si>
  <si>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</si>
  <si>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</si>
  <si>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</si>
  <si>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</si>
  <si>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</si>
  <si>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</si>
  <si>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</si>
  <si>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</si>
  <si>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</si>
  <si>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</si>
  <si>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</si>
  <si>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</si>
  <si>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</si>
  <si>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</si>
  <si>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</si>
  <si>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</si>
  <si>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</si>
  <si>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</si>
  <si>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</si>
  <si>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</si>
  <si>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</si>
  <si>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</si>
  <si>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</si>
  <si>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</si>
  <si>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</si>
  <si>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</si>
  <si>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</si>
  <si>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</si>
  <si>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</si>
  <si>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</si>
  <si>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</si>
  <si>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</si>
  <si>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</si>
  <si>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</si>
  <si>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</si>
  <si>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</si>
  <si>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</si>
  <si>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</si>
  <si>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</si>
  <si>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</si>
  <si>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</si>
  <si>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</si>
  <si>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</si>
  <si>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</si>
  <si>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</si>
  <si>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</si>
  <si>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</si>
  <si>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</si>
  <si>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</si>
  <si>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</si>
  <si>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</si>
  <si>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</si>
  <si>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</si>
  <si>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</si>
  <si>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</si>
  <si>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</si>
  <si>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</si>
  <si>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</si>
  <si>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</si>
  <si>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</si>
  <si>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</si>
  <si>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</si>
  <si>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</si>
  <si>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</si>
  <si>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</si>
  <si>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</si>
  <si>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</si>
  <si>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</si>
  <si>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</si>
  <si>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</si>
  <si>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</si>
  <si>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</si>
  <si>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</si>
  <si>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</si>
  <si>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</si>
  <si>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</si>
  <si>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</si>
  <si>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</si>
  <si>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</si>
  <si>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</si>
  <si>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</si>
  <si>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</si>
  <si>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</si>
  <si>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</si>
  <si>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</si>
  <si>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</si>
  <si>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</si>
  <si>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</si>
  <si>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</si>
  <si>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</si>
  <si>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</si>
  <si>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</si>
  <si>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</si>
  <si>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</si>
  <si>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</si>
  <si>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</si>
  <si>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</si>
  <si>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</si>
  <si>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</si>
  <si>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</si>
  <si>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</si>
  <si>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</si>
  <si>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</si>
  <si>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</si>
  <si>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</si>
  <si>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</si>
  <si>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</si>
  <si>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</si>
  <si>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</si>
  <si>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</si>
  <si>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</si>
  <si>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</si>
  <si>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</si>
  <si>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</si>
  <si>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</si>
  <si>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</si>
  <si>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</si>
  <si>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</si>
  <si>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</si>
  <si>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</si>
  <si>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</si>
  <si>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</si>
  <si>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</si>
  <si>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</si>
  <si>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</si>
  <si>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</si>
  <si>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</si>
  <si>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</si>
  <si>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</si>
  <si>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</si>
  <si>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</si>
  <si>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</si>
  <si>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</si>
  <si>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</si>
  <si>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</si>
  <si>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</si>
  <si>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</si>
  <si>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</si>
  <si>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</si>
  <si>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</si>
  <si>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</si>
  <si>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</si>
  <si>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</si>
  <si>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</si>
  <si>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</si>
  <si>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</si>
  <si>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</si>
  <si>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</si>
  <si>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</si>
  <si>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</si>
  <si>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</si>
  <si>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</si>
  <si>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</si>
  <si>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</si>
  <si>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</si>
  <si>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</si>
  <si>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</si>
  <si>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</si>
  <si>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</si>
  <si>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</si>
  <si>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</si>
  <si>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</si>
  <si>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</si>
  <si>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</si>
  <si>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</si>
  <si>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</si>
  <si>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</si>
  <si>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</si>
  <si>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</si>
  <si>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</si>
  <si>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</si>
  <si>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</si>
  <si>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</si>
  <si>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</si>
  <si>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</si>
  <si>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</si>
  <si>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</si>
  <si>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</si>
  <si>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</si>
  <si>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</si>
  <si>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</si>
  <si>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</si>
  <si>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</si>
  <si>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</si>
  <si>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</si>
  <si>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</si>
  <si>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</si>
  <si>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</si>
  <si>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</si>
  <si>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</si>
  <si>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</si>
  <si>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</si>
  <si>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</si>
  <si>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</si>
  <si>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</si>
  <si>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</si>
  <si>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</si>
  <si>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</si>
  <si>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</si>
  <si>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</si>
  <si>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</si>
  <si>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</si>
  <si>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</si>
  <si>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</si>
  <si>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</si>
  <si>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</si>
  <si>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</si>
  <si>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</si>
  <si>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</si>
  <si>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</si>
  <si>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</si>
  <si>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</si>
  <si>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</si>
  <si>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</si>
  <si>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</si>
  <si>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</si>
  <si>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</si>
  <si>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</si>
  <si>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</si>
  <si>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</si>
  <si>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</si>
  <si>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</si>
  <si>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</si>
  <si>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</si>
  <si>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</si>
  <si>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</si>
  <si>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</si>
  <si>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</si>
  <si>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</si>
  <si>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</si>
  <si>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</si>
  <si>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</si>
  <si>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</si>
  <si>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</si>
  <si>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</si>
  <si>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</si>
  <si>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</si>
  <si>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</si>
  <si>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</si>
  <si>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</si>
  <si>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</si>
  <si>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</si>
  <si>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</si>
  <si>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</si>
  <si>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</si>
  <si>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</si>
  <si>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</si>
  <si>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</si>
  <si>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</si>
  <si>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</si>
  <si>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</si>
  <si>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</si>
  <si>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</si>
  <si>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</si>
  <si>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</si>
  <si>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</si>
  <si>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</si>
  <si>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</si>
  <si>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</si>
  <si>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</si>
  <si>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</si>
  <si>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</si>
  <si>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</si>
  <si>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</si>
  <si>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</si>
  <si>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</si>
  <si>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</si>
  <si>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</si>
  <si>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</si>
  <si>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</si>
  <si>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</si>
  <si>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</si>
  <si>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</si>
  <si>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</si>
  <si>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</si>
  <si>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</si>
  <si>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</si>
  <si>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</si>
  <si>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</si>
  <si>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</si>
  <si>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</si>
  <si>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</si>
  <si>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</si>
  <si>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</si>
  <si>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</si>
  <si>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</si>
  <si>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</si>
  <si>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</si>
  <si>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</si>
  <si>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</si>
  <si>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</si>
  <si>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</si>
  <si>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</si>
  <si>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</si>
  <si>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</si>
  <si>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</si>
  <si>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</si>
  <si>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</si>
  <si>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</si>
  <si>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</si>
  <si>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</si>
  <si>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</si>
  <si>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</si>
  <si>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</si>
  <si>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</si>
  <si>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</si>
  <si>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</si>
  <si>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</si>
  <si>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</si>
  <si>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</si>
  <si>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</si>
  <si>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</si>
  <si>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</si>
  <si>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</si>
  <si>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</si>
  <si>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</si>
  <si>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</si>
  <si>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</si>
  <si>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</si>
  <si>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</si>
  <si>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</si>
  <si>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</si>
  <si>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</si>
  <si>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</si>
  <si>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</si>
  <si>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</si>
  <si>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</si>
  <si>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</si>
  <si>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</si>
  <si>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</si>
  <si>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</si>
  <si>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</si>
  <si>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</si>
  <si>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</si>
  <si>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</si>
  <si>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</si>
  <si>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</si>
  <si>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</si>
  <si>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</si>
  <si>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</si>
  <si>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</si>
  <si>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</si>
  <si>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</si>
  <si>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</si>
  <si>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</si>
  <si>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</si>
  <si>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</si>
  <si>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</si>
  <si>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</si>
  <si>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</si>
  <si>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</si>
  <si>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</si>
  <si>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</si>
  <si>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</si>
  <si>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</si>
  <si>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</si>
  <si>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</si>
  <si>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</si>
  <si>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</si>
  <si>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</si>
  <si>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</si>
  <si>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</si>
  <si>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</si>
  <si>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</si>
  <si>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</si>
  <si>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</si>
  <si>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</si>
  <si>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</si>
  <si>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</si>
  <si>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</si>
  <si>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</si>
  <si>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</si>
  <si>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</si>
  <si>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</si>
  <si>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</si>
  <si>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</si>
  <si>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</si>
  <si>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</si>
  <si>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</si>
  <si>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</si>
  <si>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</si>
  <si>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</si>
  <si>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</si>
  <si>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</si>
  <si>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</si>
  <si>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</si>
  <si>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</si>
  <si>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</si>
  <si>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</si>
  <si>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</si>
  <si>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</si>
  <si>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</si>
  <si>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</si>
  <si>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</si>
  <si>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</si>
  <si>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</si>
  <si>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</si>
  <si>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</si>
  <si>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</si>
  <si>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</si>
  <si>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</si>
  <si>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</si>
  <si>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</si>
  <si>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</si>
  <si>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</si>
  <si>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</si>
  <si>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</si>
  <si>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</si>
  <si>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</si>
  <si>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</si>
  <si>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</si>
  <si>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</si>
  <si>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</si>
  <si>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</si>
  <si>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</si>
  <si>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</si>
  <si>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</si>
  <si>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</si>
  <si>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</si>
  <si>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</si>
  <si>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</si>
  <si>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</si>
  <si>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</si>
  <si>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</si>
  <si>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</si>
  <si>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</si>
  <si>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</si>
  <si>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</si>
  <si>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</si>
  <si>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</si>
  <si>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</si>
  <si>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</si>
  <si>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</si>
  <si>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</si>
  <si>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</si>
  <si>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</si>
  <si>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</si>
  <si>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</si>
  <si>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</si>
  <si>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</si>
  <si>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</si>
  <si>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</si>
  <si>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</si>
  <si>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</si>
  <si>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</si>
  <si>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</si>
  <si>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</si>
  <si>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</si>
  <si>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</si>
  <si>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</si>
  <si>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</si>
  <si>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</si>
  <si>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</si>
  <si>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</si>
  <si>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</si>
  <si>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</si>
  <si>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</si>
  <si>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</si>
  <si>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</si>
  <si>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</si>
  <si>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</si>
  <si>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</si>
  <si>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</si>
  <si>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</si>
  <si>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</si>
  <si>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</si>
  <si>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</si>
  <si>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</si>
  <si>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</si>
  <si>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</si>
  <si>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</si>
  <si>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</si>
  <si>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</si>
  <si>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</si>
  <si>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</si>
  <si>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</si>
  <si>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</si>
  <si>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</si>
  <si>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</si>
  <si>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</si>
  <si>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</si>
  <si>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</si>
  <si>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</si>
  <si>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</si>
  <si>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</si>
  <si>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</si>
  <si>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</si>
  <si>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</si>
  <si>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</si>
  <si>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</si>
  <si>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</si>
  <si>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</si>
  <si>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</si>
  <si>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</si>
  <si>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</si>
  <si>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</si>
  <si>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</si>
  <si>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</si>
  <si>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</si>
  <si>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</si>
  <si>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</si>
  <si>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</si>
  <si>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</si>
  <si>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</si>
  <si>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</si>
  <si>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</si>
  <si>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</si>
  <si>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</si>
  <si>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</si>
  <si>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</si>
  <si>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</si>
  <si>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</si>
  <si>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</si>
  <si>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</si>
  <si>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</si>
  <si>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</si>
  <si>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</si>
  <si>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</si>
  <si>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</si>
  <si>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</si>
  <si>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</si>
  <si>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</si>
  <si>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</si>
  <si>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</si>
  <si>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</si>
  <si>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</si>
  <si>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</si>
  <si>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</si>
  <si>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</si>
  <si>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</si>
  <si>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</si>
  <si>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</si>
  <si>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</si>
  <si>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</si>
  <si>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</si>
  <si>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</si>
  <si>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</si>
  <si>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</si>
  <si>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</si>
  <si>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</si>
  <si>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</si>
  <si>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</si>
  <si>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</si>
  <si>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</si>
  <si>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</si>
  <si>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</si>
  <si>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</si>
  <si>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</si>
  <si>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</si>
  <si>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</si>
  <si>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</si>
  <si>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</si>
  <si>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</si>
  <si>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</si>
  <si>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</si>
  <si>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</si>
  <si>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</si>
  <si>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</si>
  <si>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</si>
  <si>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</si>
  <si>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</si>
  <si>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</si>
  <si>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</si>
  <si>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</si>
  <si>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</si>
  <si>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</si>
  <si>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</si>
  <si>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</si>
  <si>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</si>
  <si>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</si>
  <si>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</si>
  <si>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</si>
  <si>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</si>
  <si>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</si>
  <si>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</si>
  <si>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</si>
  <si>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</si>
  <si>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</si>
  <si>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</si>
  <si>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</si>
  <si>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</si>
  <si>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</si>
  <si>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</si>
  <si>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</si>
  <si>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</si>
  <si>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</si>
  <si>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</si>
  <si>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</si>
  <si>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</si>
  <si>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</si>
  <si>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</si>
  <si>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</si>
  <si>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</si>
  <si>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</si>
  <si>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</si>
  <si>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</si>
  <si>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</si>
  <si>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</si>
  <si>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</si>
  <si>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</si>
  <si>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</si>
  <si>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</si>
  <si>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</si>
  <si>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</si>
  <si>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</si>
  <si>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</si>
  <si>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</si>
  <si>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</si>
  <si>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</si>
  <si>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</si>
  <si>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</si>
  <si>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</si>
  <si>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</si>
  <si>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</si>
  <si>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</si>
  <si>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</si>
  <si>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</si>
  <si>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</si>
  <si>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</si>
  <si>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</si>
  <si>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</si>
  <si>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</si>
  <si>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</si>
  <si>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</si>
  <si>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</si>
  <si>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</si>
  <si>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</si>
  <si>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</si>
  <si>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</si>
  <si>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</si>
  <si>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</si>
  <si>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</si>
  <si>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</si>
  <si>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</si>
  <si>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</si>
  <si>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</si>
  <si>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</si>
  <si>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</si>
  <si>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</si>
  <si>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</si>
  <si>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</si>
  <si>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</si>
  <si>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</si>
  <si>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</si>
  <si>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</si>
  <si>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</si>
  <si>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</si>
  <si>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</si>
  <si>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</si>
  <si>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</si>
  <si>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</si>
  <si>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</si>
  <si>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</si>
  <si>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</si>
  <si>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</si>
  <si>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</si>
  <si>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</si>
  <si>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</si>
  <si>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</si>
  <si>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</si>
  <si>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</si>
  <si>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</si>
  <si>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</si>
  <si>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</si>
  <si>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</si>
  <si>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</si>
  <si>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</si>
  <si>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</si>
  <si>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</si>
  <si>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</si>
  <si>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</si>
  <si>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</si>
  <si>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</si>
  <si>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</si>
  <si>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</si>
  <si>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</si>
  <si>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</si>
  <si>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</si>
  <si>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</si>
  <si>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</si>
  <si>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</si>
  <si>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</si>
  <si>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</si>
  <si>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</si>
  <si>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</si>
  <si>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</si>
  <si>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</si>
  <si>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</si>
  <si>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</si>
  <si>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</si>
  <si>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</si>
  <si>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</si>
  <si>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</si>
  <si>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</si>
  <si>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</si>
  <si>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</si>
  <si>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</si>
  <si>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</si>
  <si>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</si>
  <si>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</si>
  <si>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</si>
  <si>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</si>
  <si>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</si>
  <si>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</si>
  <si>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</si>
  <si>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</si>
  <si>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</si>
  <si>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</si>
  <si>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</si>
  <si>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</si>
  <si>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</si>
  <si>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</si>
  <si>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</si>
  <si>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</si>
  <si>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</si>
  <si>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</si>
  <si>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</si>
  <si>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</si>
  <si>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</si>
  <si>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</si>
  <si>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</si>
  <si>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</si>
  <si>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</si>
  <si>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</si>
  <si>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</si>
  <si>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</si>
  <si>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</si>
  <si>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</si>
  <si>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</si>
  <si>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</si>
  <si>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</si>
  <si>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</si>
  <si>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</si>
  <si>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</si>
  <si>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</si>
  <si>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</si>
  <si>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</si>
  <si>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</si>
  <si>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</si>
  <si>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</si>
  <si>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</si>
  <si>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</si>
  <si>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</si>
  <si>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</si>
  <si>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</si>
  <si>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</si>
  <si>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</si>
  <si>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</si>
  <si>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</si>
  <si>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</si>
  <si>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</si>
  <si>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</si>
  <si>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</si>
  <si>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</si>
  <si>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</si>
  <si>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</si>
  <si>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</si>
  <si>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</si>
  <si>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</si>
  <si>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</si>
  <si>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</si>
  <si>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</si>
  <si>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</si>
  <si>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</si>
  <si>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</si>
  <si>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</si>
  <si>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</si>
  <si>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</si>
  <si>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</si>
  <si>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</si>
  <si>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</si>
  <si>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</si>
  <si>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</si>
  <si>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</si>
  <si>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</si>
  <si>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</si>
  <si>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</si>
  <si>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</si>
  <si>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</si>
  <si>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</si>
  <si>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</si>
  <si>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</si>
  <si>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</si>
  <si>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</si>
  <si>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</si>
  <si>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</si>
  <si>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</si>
  <si>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</si>
  <si>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</si>
  <si>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</si>
  <si>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</si>
  <si>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</si>
  <si>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</si>
  <si>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</si>
  <si>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</si>
  <si>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</si>
  <si>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</si>
  <si>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</si>
  <si>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</si>
  <si>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</si>
  <si>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</si>
  <si>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</si>
  <si>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</si>
  <si>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</si>
  <si>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</si>
  <si>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</si>
  <si>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</si>
  <si>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</si>
  <si>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</si>
  <si>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</si>
  <si>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</si>
  <si>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</si>
  <si>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</si>
  <si>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</si>
  <si>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</si>
  <si>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</si>
  <si>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</si>
  <si>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</si>
  <si>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</si>
  <si>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</si>
  <si>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</si>
  <si>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</si>
  <si>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</si>
  <si>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</si>
  <si>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</si>
  <si>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</si>
  <si>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</si>
  <si>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</si>
  <si>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</si>
  <si>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</si>
  <si>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</si>
  <si>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</si>
  <si>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</si>
  <si>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</si>
  <si>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</si>
  <si>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</si>
  <si>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</si>
  <si>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</si>
  <si>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</si>
  <si>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</si>
  <si>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</si>
  <si>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</si>
  <si>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</si>
  <si>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</si>
  <si>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</si>
  <si>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</si>
  <si>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</si>
  <si>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</si>
  <si>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</si>
  <si>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</si>
  <si>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</si>
  <si>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</si>
  <si>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</si>
  <si>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</si>
  <si>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</si>
  <si>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</si>
  <si>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</si>
  <si>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</si>
  <si>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</si>
  <si>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</si>
  <si>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</si>
  <si>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</si>
  <si>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</si>
  <si>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</si>
  <si>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</si>
  <si>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</si>
  <si>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</si>
  <si>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</si>
  <si>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</si>
  <si>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</si>
  <si>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</si>
  <si>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</si>
  <si>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</si>
  <si>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</si>
  <si>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</si>
  <si>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</si>
  <si>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</si>
  <si>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</si>
  <si>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</si>
  <si>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</si>
  <si>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</si>
  <si>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</si>
  <si>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</si>
  <si>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</si>
  <si>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</si>
  <si>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</si>
  <si>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</si>
  <si>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</si>
  <si>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</si>
  <si>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</si>
  <si>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</si>
  <si>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</si>
  <si>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</si>
  <si>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</si>
  <si>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</si>
  <si>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</si>
  <si>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</si>
  <si>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</si>
  <si>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</si>
  <si>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</si>
  <si>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</si>
  <si>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</si>
  <si>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</si>
  <si>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</si>
  <si>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</si>
  <si>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</si>
  <si>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</si>
  <si>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</si>
  <si>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</si>
  <si>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</si>
  <si>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</si>
  <si>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</si>
  <si>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</si>
  <si>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</si>
  <si>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</si>
  <si>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</si>
  <si>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</si>
  <si>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</si>
  <si>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</si>
  <si>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</si>
  <si>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</si>
  <si>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</si>
  <si>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</si>
  <si>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</si>
  <si>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</si>
  <si>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</si>
  <si>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</si>
  <si>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</si>
  <si>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</si>
  <si>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</si>
  <si>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</si>
  <si>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</si>
  <si>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</si>
  <si>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</si>
  <si>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</si>
  <si>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</si>
  <si>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</si>
  <si>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</si>
  <si>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</si>
  <si>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</si>
  <si>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</si>
  <si>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</si>
  <si>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</si>
  <si>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</si>
  <si>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</si>
  <si>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</si>
  <si>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</si>
  <si>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</si>
  <si>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</si>
  <si>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</si>
  <si>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</si>
  <si>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</si>
  <si>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</si>
  <si>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</si>
  <si>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</si>
  <si>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</si>
  <si>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</si>
  <si>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</si>
  <si>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</si>
  <si>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</si>
  <si>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</si>
  <si>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</si>
  <si>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</si>
  <si>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</si>
  <si>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</si>
  <si>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</si>
  <si>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</si>
  <si>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</si>
  <si>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</si>
  <si>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</si>
  <si>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</si>
  <si>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</si>
  <si>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</si>
  <si>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</si>
  <si>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</si>
  <si>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</si>
  <si>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</si>
  <si>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</si>
  <si>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</si>
  <si>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</si>
  <si>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</si>
  <si>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</si>
  <si>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</si>
  <si>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</si>
  <si>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</si>
  <si>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</si>
  <si>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</si>
  <si>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</si>
  <si>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</si>
  <si>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</si>
  <si>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</si>
  <si>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</si>
  <si>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</si>
  <si>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</si>
  <si>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</si>
  <si>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</si>
  <si>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</si>
  <si>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</si>
  <si>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</si>
  <si>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</si>
  <si>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</si>
  <si>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</si>
  <si>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</si>
  <si>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</si>
  <si>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</si>
  <si>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</si>
  <si>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</si>
  <si>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</si>
  <si>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</si>
  <si>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</si>
  <si>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</si>
  <si>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</si>
  <si>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</si>
  <si>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</si>
  <si>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</si>
  <si>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</si>
  <si>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</si>
  <si>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</si>
  <si>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</si>
  <si>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</si>
  <si>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</si>
  <si>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</si>
  <si>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</si>
  <si>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</si>
  <si>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</si>
  <si>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</si>
  <si>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</si>
  <si>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</si>
  <si>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</si>
  <si>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</si>
  <si>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</si>
  <si>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</si>
  <si>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</si>
  <si>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</si>
  <si>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</si>
  <si>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</si>
  <si>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</si>
  <si>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</si>
  <si>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</si>
  <si>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</si>
  <si>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</si>
  <si>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</si>
  <si>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</si>
  <si>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</si>
  <si>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</si>
  <si>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</si>
  <si>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</si>
  <si>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</si>
  <si>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</si>
  <si>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</si>
  <si>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</si>
  <si>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</si>
  <si>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</si>
  <si>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</si>
  <si>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</si>
  <si>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</si>
  <si>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</si>
  <si>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</si>
  <si>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</si>
  <si>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</si>
  <si>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</si>
  <si>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</si>
  <si>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</si>
  <si>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</si>
  <si>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</si>
  <si>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</si>
  <si>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</si>
  <si>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</si>
  <si>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</si>
  <si>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</si>
  <si>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</si>
  <si>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</si>
  <si>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</si>
  <si>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</si>
  <si>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</si>
  <si>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</si>
  <si>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</si>
  <si>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</si>
  <si>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</si>
  <si>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</si>
  <si>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</si>
  <si>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</si>
  <si>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</si>
  <si>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</si>
  <si>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</si>
  <si>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</si>
  <si>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</si>
  <si>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</si>
  <si>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</si>
  <si>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</si>
  <si>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</si>
  <si>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</si>
  <si>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</si>
  <si>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</si>
  <si>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</si>
  <si>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</si>
  <si>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</si>
  <si>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</si>
  <si>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</si>
  <si>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</si>
  <si>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</si>
  <si>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</si>
  <si>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</si>
  <si>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</si>
  <si>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</si>
  <si>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</si>
  <si>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</si>
  <si>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</si>
  <si>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</si>
  <si>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</si>
  <si>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</si>
  <si>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</si>
  <si>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</si>
  <si>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</si>
  <si>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</si>
  <si>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</si>
  <si>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</si>
  <si>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</si>
  <si>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</si>
  <si>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</si>
  <si>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</si>
  <si>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</si>
  <si>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</si>
  <si>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</si>
  <si>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</si>
  <si>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</si>
  <si>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</si>
  <si>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</si>
  <si>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</si>
  <si>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</si>
  <si>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</si>
  <si>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</si>
  <si>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</si>
  <si>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</si>
  <si>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</si>
  <si>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</si>
  <si>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</si>
  <si>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</si>
  <si>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</si>
  <si>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</si>
  <si>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</si>
  <si>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</si>
  <si>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</si>
  <si>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</si>
  <si>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</si>
  <si>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</si>
  <si>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</si>
  <si>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</si>
  <si>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</si>
  <si>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</si>
  <si>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</si>
  <si>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</si>
  <si>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</si>
  <si>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</si>
  <si>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</si>
  <si>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</si>
  <si>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</si>
  <si>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</si>
  <si>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</si>
  <si>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</si>
  <si>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</si>
  <si>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</si>
  <si>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</si>
  <si>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</si>
  <si>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</si>
  <si>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</si>
  <si>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</si>
  <si>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</si>
  <si>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</si>
  <si>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</si>
  <si>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</si>
  <si>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</si>
  <si>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</si>
  <si>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</si>
  <si>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</si>
  <si>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</si>
  <si>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</si>
  <si>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</si>
  <si>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</si>
  <si>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</si>
  <si>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</si>
  <si>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</si>
  <si>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</si>
  <si>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</si>
  <si>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</si>
  <si>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</si>
  <si>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</si>
  <si>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</si>
  <si>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</si>
  <si>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</si>
  <si>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</si>
  <si>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</si>
  <si>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</si>
  <si>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</si>
  <si>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</si>
  <si>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</si>
  <si>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</si>
  <si>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</si>
  <si>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</si>
  <si>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</si>
  <si>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</si>
  <si>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</si>
  <si>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</si>
  <si>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</si>
  <si>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</si>
  <si>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</si>
  <si>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</si>
  <si>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</si>
  <si>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</si>
  <si>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</si>
  <si>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</si>
  <si>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</si>
  <si>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</si>
  <si>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</si>
  <si>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</si>
  <si>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</si>
  <si>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</si>
  <si>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</si>
  <si>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</si>
  <si>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</si>
  <si>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</si>
  <si>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</si>
  <si>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</si>
  <si>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</si>
  <si>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</si>
  <si>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</si>
  <si>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</si>
  <si>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</si>
  <si>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</si>
  <si>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</si>
  <si>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</si>
  <si>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</si>
  <si>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</si>
  <si>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</si>
  <si>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</si>
  <si>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</si>
  <si>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</si>
  <si>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</si>
  <si>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</si>
  <si>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</si>
  <si>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</si>
  <si>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</si>
  <si>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</si>
  <si>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</si>
  <si>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</si>
  <si>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</si>
  <si>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</si>
  <si>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</si>
  <si>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</si>
  <si>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</si>
  <si>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</si>
  <si>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</si>
  <si>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</si>
  <si>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</si>
  <si>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</si>
  <si>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</si>
  <si>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</si>
  <si>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</si>
  <si>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</si>
  <si>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</si>
  <si>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</si>
  <si>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</si>
  <si>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</si>
  <si>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</si>
  <si>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</si>
  <si>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</si>
  <si>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</si>
  <si>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</si>
  <si>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</si>
  <si>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</si>
  <si>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</si>
  <si>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</si>
  <si>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</si>
  <si>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</si>
  <si>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</si>
  <si>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</si>
  <si>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</si>
  <si>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</si>
  <si>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</si>
  <si>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</si>
  <si>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</si>
  <si>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</si>
  <si>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</si>
  <si>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</si>
  <si>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</si>
  <si>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</si>
  <si>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</si>
  <si>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</si>
  <si>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</si>
  <si>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</si>
  <si>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</si>
  <si>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</si>
  <si>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</si>
  <si>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</si>
  <si>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</si>
  <si>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</si>
  <si>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</si>
  <si>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</si>
  <si>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</si>
  <si>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</si>
  <si>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</si>
  <si>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</si>
  <si>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</si>
  <si>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</si>
  <si>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</si>
  <si>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</si>
  <si>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</si>
  <si>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</si>
  <si>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</si>
  <si>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</si>
  <si>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</si>
  <si>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</si>
  <si>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</si>
  <si>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</si>
  <si>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</si>
  <si>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</si>
  <si>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</si>
  <si>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</si>
  <si>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</si>
  <si>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</si>
  <si>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</si>
  <si>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</si>
  <si>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</si>
  <si>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</si>
  <si>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</si>
  <si>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</si>
  <si>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</si>
  <si>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</si>
  <si>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</si>
  <si>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</si>
  <si>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</si>
  <si>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</si>
  <si>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</si>
  <si>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</si>
  <si>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</si>
  <si>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</si>
  <si>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</si>
  <si>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</si>
  <si>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</si>
  <si>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</si>
  <si>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</si>
  <si>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</si>
  <si>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</si>
  <si>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</si>
  <si>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</si>
  <si>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</si>
  <si>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</si>
  <si>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</si>
  <si>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</si>
  <si>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</si>
  <si>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</si>
  <si>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</si>
  <si>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</si>
  <si>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</si>
  <si>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</si>
  <si>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</si>
  <si>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</si>
  <si>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</si>
  <si>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</si>
  <si>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</si>
  <si>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</si>
  <si>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</si>
  <si>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</si>
  <si>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</si>
  <si>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</si>
  <si>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</si>
  <si>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</si>
  <si>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</si>
  <si>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</si>
  <si>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</si>
  <si>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</si>
  <si>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</si>
  <si>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</si>
  <si>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</si>
  <si>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</si>
  <si>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</si>
  <si>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</si>
  <si>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</si>
  <si>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</si>
  <si>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</si>
  <si>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</si>
  <si>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</si>
  <si>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</si>
  <si>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</si>
  <si>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</si>
  <si>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</si>
  <si>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</si>
  <si>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</si>
  <si>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</si>
  <si>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</si>
  <si>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</si>
  <si>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</si>
  <si>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</si>
  <si>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</si>
  <si>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</si>
  <si>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</si>
  <si>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</si>
  <si>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</si>
  <si>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</si>
  <si>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</si>
  <si>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</si>
  <si>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</si>
  <si>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</si>
  <si>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</si>
  <si>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</si>
  <si>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</si>
  <si>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</si>
  <si>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</si>
  <si>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</si>
  <si>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</si>
  <si>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</si>
  <si>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</si>
  <si>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</si>
  <si>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</si>
  <si>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</si>
  <si>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</si>
  <si>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</si>
  <si>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</si>
  <si>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</si>
  <si>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</si>
  <si>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</si>
  <si>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</si>
  <si>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</si>
  <si>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</si>
  <si>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</si>
  <si>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</si>
  <si>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</si>
  <si>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</si>
  <si>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</si>
  <si>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</si>
  <si>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</si>
  <si>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</si>
  <si>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</si>
  <si>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</si>
  <si>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</si>
  <si>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</si>
  <si>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</si>
  <si>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</si>
  <si>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</si>
  <si>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</si>
  <si>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</si>
  <si>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</si>
  <si>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</si>
  <si>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</si>
  <si>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</si>
  <si>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</si>
  <si>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</si>
  <si>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</si>
  <si>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</si>
  <si>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</si>
  <si>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</si>
  <si>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</si>
  <si>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</si>
  <si>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</si>
  <si>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</si>
  <si>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</si>
  <si>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</si>
  <si>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</si>
  <si>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</si>
  <si>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</si>
  <si>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</si>
  <si>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</si>
  <si>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</si>
  <si>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</si>
  <si>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</si>
  <si>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</si>
  <si>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</si>
  <si>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</si>
  <si>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</si>
  <si>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</si>
  <si>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</si>
  <si>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</si>
  <si>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</si>
  <si>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</si>
  <si>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</si>
  <si>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</si>
  <si>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</si>
  <si>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</si>
  <si>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</si>
  <si>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</si>
  <si>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</si>
  <si>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</si>
  <si>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</si>
  <si>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</si>
  <si>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</si>
  <si>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</si>
  <si>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</si>
  <si>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</si>
  <si>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</si>
  <si>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</si>
  <si>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</si>
  <si>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</si>
  <si>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</si>
  <si>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</si>
  <si>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</si>
  <si>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</si>
  <si>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</si>
  <si>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</si>
  <si>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</si>
  <si>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</si>
  <si>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</si>
  <si>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</si>
  <si>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</si>
  <si>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</si>
  <si>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</si>
  <si>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</si>
  <si>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</si>
  <si>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</si>
  <si>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</si>
  <si>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</si>
  <si>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</si>
  <si>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</si>
  <si>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</si>
  <si>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</si>
  <si>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</si>
  <si>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</si>
  <si>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</si>
  <si>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</si>
  <si>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</si>
  <si>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</si>
  <si>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</si>
  <si>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</si>
  <si>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</si>
  <si>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</si>
  <si>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</si>
  <si>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</si>
  <si>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</si>
  <si>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</si>
  <si>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</si>
  <si>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</si>
  <si>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</si>
  <si>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</si>
  <si>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</si>
  <si>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</si>
  <si>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</si>
  <si>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</si>
  <si>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</si>
  <si>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</si>
  <si>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</si>
  <si>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</si>
  <si>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</si>
  <si>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</si>
  <si>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</si>
  <si>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</si>
  <si>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</si>
  <si>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</si>
  <si>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</si>
  <si>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</si>
  <si>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</si>
  <si>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</si>
  <si>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</si>
  <si>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</si>
  <si>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</si>
  <si>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</si>
  <si>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</si>
  <si>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</si>
  <si>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</si>
  <si>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</si>
  <si>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</si>
  <si>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</si>
  <si>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</si>
  <si>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</si>
  <si>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</si>
  <si>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</si>
  <si>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</si>
  <si>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</si>
  <si>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</si>
  <si>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</si>
  <si>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</si>
  <si>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</si>
  <si>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</si>
  <si>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</si>
  <si>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</si>
  <si>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</si>
  <si>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</si>
  <si>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</si>
  <si>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</si>
  <si>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</si>
  <si>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</si>
  <si>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</si>
  <si>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</si>
  <si>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</si>
  <si>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</si>
  <si>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</si>
  <si>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</si>
  <si>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</si>
  <si>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</si>
  <si>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</si>
  <si>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</si>
  <si>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</si>
  <si>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</si>
  <si>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</si>
  <si>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</si>
  <si>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</si>
  <si>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</si>
  <si>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</si>
  <si>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</si>
  <si>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</si>
  <si>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</si>
  <si>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</si>
  <si>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</si>
  <si>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</si>
  <si>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</si>
  <si>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</si>
  <si>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</si>
  <si>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</si>
  <si>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</si>
  <si>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</si>
  <si>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</si>
  <si>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</si>
  <si>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</si>
  <si>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</si>
  <si>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</si>
  <si>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</si>
  <si>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</si>
  <si>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</si>
  <si>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</si>
  <si>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</si>
  <si>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</si>
  <si>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</si>
  <si>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</si>
  <si>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</si>
  <si>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</si>
  <si>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</si>
  <si>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</si>
  <si>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</si>
  <si>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</si>
  <si>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</si>
  <si>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</si>
  <si>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</si>
  <si>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</si>
  <si>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</si>
  <si>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</si>
  <si>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</si>
  <si>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</si>
  <si>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</si>
  <si>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</si>
  <si>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</si>
  <si>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</si>
  <si>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</si>
  <si>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</si>
  <si>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</si>
  <si>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</si>
  <si>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</si>
  <si>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</si>
  <si>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</si>
  <si>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</si>
  <si>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</si>
  <si>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</si>
  <si>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</si>
  <si>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</si>
  <si>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</si>
  <si>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</si>
  <si>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</si>
  <si>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</si>
  <si>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</si>
  <si>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</si>
  <si>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</si>
  <si>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</si>
  <si>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</si>
  <si>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</si>
  <si>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</si>
  <si>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</si>
  <si>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</si>
  <si>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</si>
  <si>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</si>
  <si>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</si>
  <si>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</si>
  <si>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</si>
  <si>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</si>
  <si>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</si>
  <si>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</si>
  <si>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</si>
  <si>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</si>
  <si>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</si>
  <si>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</si>
  <si>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</si>
  <si>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</si>
  <si>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</si>
  <si>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</si>
  <si>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</si>
  <si>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</si>
  <si>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</si>
  <si>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</si>
  <si>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</si>
  <si>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</si>
  <si>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</si>
  <si>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</si>
  <si>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</si>
  <si>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</si>
  <si>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</si>
  <si>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</si>
  <si>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</si>
  <si>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</si>
  <si>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</si>
  <si>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</si>
  <si>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</si>
  <si>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</si>
  <si>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</si>
  <si>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</si>
  <si>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</si>
  <si>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</si>
  <si>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</si>
  <si>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</si>
  <si>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</si>
  <si>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</si>
  <si>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</si>
  <si>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</si>
  <si>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</si>
  <si>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</si>
  <si>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</si>
  <si>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</si>
  <si>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</si>
  <si>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</si>
  <si>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</si>
  <si>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</si>
  <si>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</si>
  <si>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</si>
  <si>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</si>
  <si>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</si>
  <si>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</si>
  <si>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</si>
  <si>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</si>
  <si>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</si>
  <si>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</si>
  <si>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</si>
  <si>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</si>
  <si>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</si>
  <si>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</si>
  <si>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</si>
  <si>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</si>
  <si>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</si>
  <si>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</si>
  <si>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</si>
  <si>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</si>
  <si>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</si>
  <si>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</si>
  <si>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</si>
  <si>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</si>
  <si>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</si>
  <si>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</si>
  <si>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</si>
  <si>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</si>
  <si>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</si>
  <si>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</si>
  <si>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</si>
  <si>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</si>
  <si>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</si>
  <si>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</si>
  <si>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</si>
  <si>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</si>
  <si>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</si>
  <si>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</si>
  <si>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</si>
  <si>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</si>
  <si>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</si>
  <si>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</si>
  <si>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</si>
  <si>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</si>
  <si>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</si>
  <si>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</si>
  <si>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</si>
  <si>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</si>
  <si>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</si>
  <si>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</si>
  <si>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</si>
  <si>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</si>
  <si>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</si>
  <si>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</si>
  <si>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</si>
  <si>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</si>
  <si>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</si>
  <si>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</si>
  <si>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</si>
  <si>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</si>
  <si>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</si>
  <si>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</si>
  <si>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</si>
  <si>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</si>
  <si>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</si>
  <si>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</si>
  <si>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</si>
  <si>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</si>
  <si>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</si>
  <si>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</si>
  <si>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</si>
  <si>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</si>
  <si>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</si>
  <si>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</si>
  <si>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</si>
  <si>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</si>
  <si>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</si>
  <si>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</si>
  <si>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</si>
  <si>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</si>
  <si>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</si>
  <si>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</si>
  <si>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</si>
  <si>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</si>
  <si>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</si>
  <si>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</si>
  <si>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</si>
  <si>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</si>
  <si>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</si>
  <si>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</si>
  <si>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</si>
  <si>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</si>
  <si>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</si>
  <si>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</si>
  <si>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</si>
  <si>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</si>
  <si>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</si>
  <si>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</si>
  <si>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</si>
  <si>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</si>
  <si>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</si>
  <si>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</si>
  <si>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</si>
  <si>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</si>
  <si>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</si>
  <si>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</si>
  <si>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</si>
  <si>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</si>
  <si>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</si>
  <si>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</si>
  <si>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</si>
  <si>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</si>
  <si>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</si>
  <si>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</si>
  <si>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</si>
  <si>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</si>
  <si>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</si>
  <si>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</si>
  <si>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</si>
  <si>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</si>
  <si>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</si>
  <si>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</si>
  <si>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</si>
  <si>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</si>
  <si>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</si>
  <si>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</si>
  <si>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</si>
  <si>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</si>
  <si>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</si>
  <si>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</si>
  <si>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</si>
  <si>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</si>
  <si>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</si>
  <si>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</si>
  <si>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</si>
  <si>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</si>
  <si>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</si>
  <si>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</si>
  <si>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</si>
  <si>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</si>
  <si>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</si>
  <si>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</si>
  <si>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</si>
  <si>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</si>
  <si>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</si>
  <si>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</si>
  <si>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</si>
  <si>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</si>
  <si>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</si>
  <si>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</si>
  <si>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</si>
  <si>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</si>
  <si>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</si>
  <si>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</si>
  <si>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</si>
  <si>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</si>
  <si>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</si>
  <si>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</si>
  <si>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</si>
  <si>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</si>
  <si>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</si>
  <si>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</si>
  <si>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</si>
  <si>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</si>
  <si>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</si>
  <si>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</si>
  <si>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</si>
  <si>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</si>
  <si>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</si>
  <si>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</si>
  <si>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</si>
  <si>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</si>
  <si>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</si>
  <si>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</si>
  <si>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</si>
  <si>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</si>
  <si>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</si>
  <si>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</si>
  <si>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</si>
  <si>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</si>
  <si>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</si>
  <si>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</si>
  <si>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</si>
  <si>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</si>
  <si>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</si>
  <si>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</si>
  <si>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</si>
  <si>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</si>
  <si>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</si>
  <si>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</si>
  <si>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</si>
  <si>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</si>
  <si>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</si>
  <si>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</si>
  <si>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</si>
  <si>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</si>
  <si>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</si>
  <si>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</si>
  <si>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</si>
  <si>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</si>
  <si>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</si>
  <si>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</si>
  <si>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</si>
  <si>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</si>
  <si>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</si>
  <si>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</si>
  <si>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</si>
  <si>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</si>
  <si>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</si>
  <si>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</si>
  <si>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</si>
  <si>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</si>
  <si>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</si>
  <si>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</si>
  <si>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</si>
  <si>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</si>
  <si>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</si>
  <si>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</si>
  <si>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</si>
  <si>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</si>
  <si>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</si>
  <si>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</si>
  <si>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</si>
  <si>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</si>
  <si>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</si>
  <si>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</si>
  <si>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</si>
  <si>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</si>
  <si>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</si>
  <si>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</si>
  <si>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</si>
  <si>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</si>
  <si>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</si>
  <si>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</si>
  <si>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</si>
  <si>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</si>
  <si>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</si>
  <si>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</si>
  <si>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</si>
  <si>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</si>
  <si>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</si>
  <si>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</si>
  <si>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</si>
  <si>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</si>
  <si>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</si>
  <si>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</si>
  <si>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</si>
  <si>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</si>
  <si>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</si>
  <si>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</si>
  <si>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</si>
  <si>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</si>
  <si>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</si>
  <si>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</si>
  <si>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</si>
  <si>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</si>
  <si>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</si>
  <si>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</si>
  <si>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</si>
  <si>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</si>
  <si>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</si>
  <si>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</si>
  <si>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</si>
  <si>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</si>
  <si>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</si>
  <si>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</si>
  <si>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</si>
  <si>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</si>
  <si>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</si>
  <si>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</si>
  <si>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</si>
  <si>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</si>
  <si>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</si>
  <si>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</si>
  <si>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</si>
  <si>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</si>
  <si>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</si>
  <si>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</si>
  <si>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</si>
  <si>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</si>
  <si>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</si>
  <si>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</si>
  <si>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</si>
  <si>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</si>
  <si>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</si>
  <si>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</si>
  <si>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</si>
  <si>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</si>
  <si>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</si>
  <si>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</si>
  <si>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</si>
  <si>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</si>
  <si>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</si>
  <si>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</si>
  <si>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</si>
  <si>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</si>
  <si>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</si>
  <si>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</si>
  <si>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</si>
  <si>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</si>
  <si>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</si>
  <si>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</si>
  <si>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</si>
  <si>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</si>
  <si>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</si>
  <si>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</si>
  <si>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</si>
  <si>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</si>
  <si>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</si>
  <si>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</si>
  <si>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</si>
  <si>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</si>
  <si>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</si>
  <si>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</si>
  <si>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</si>
  <si>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</si>
  <si>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</si>
  <si>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</si>
  <si>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</si>
  <si>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</si>
  <si>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</si>
  <si>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</si>
  <si>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</si>
  <si>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</si>
  <si>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</si>
  <si>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</si>
  <si>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</si>
  <si>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</si>
  <si>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</si>
  <si>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</si>
  <si>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</si>
  <si>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</si>
  <si>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</si>
  <si>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</si>
  <si>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</si>
  <si>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</si>
  <si>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</si>
  <si>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</si>
  <si>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</si>
  <si>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</si>
  <si>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</si>
  <si>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</si>
  <si>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</si>
  <si>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</si>
  <si>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</si>
  <si>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</si>
  <si>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</si>
  <si>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</si>
  <si>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</si>
  <si>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</si>
  <si>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</si>
  <si>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</si>
  <si>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</si>
  <si>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</si>
  <si>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</si>
  <si>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</si>
  <si>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</si>
  <si>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</si>
  <si>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</si>
  <si>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</si>
  <si>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</si>
  <si>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</si>
  <si>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</si>
  <si>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</si>
  <si>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</si>
  <si>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</si>
  <si>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</si>
  <si>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</si>
  <si>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</si>
  <si>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</si>
  <si>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</si>
  <si>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</si>
  <si>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</si>
  <si>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</si>
  <si>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</si>
  <si>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</si>
  <si>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</si>
  <si>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</si>
  <si>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</si>
  <si>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</si>
  <si>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</si>
  <si>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</si>
  <si>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</si>
  <si>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</si>
  <si>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</si>
  <si>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</si>
  <si>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</si>
  <si>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</si>
  <si>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</si>
  <si>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</si>
  <si>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</si>
  <si>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</si>
  <si>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</si>
  <si>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</si>
  <si>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</si>
  <si>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</si>
  <si>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</si>
  <si>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</si>
  <si>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</si>
  <si>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</si>
  <si>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</si>
  <si>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</si>
  <si>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</si>
  <si>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</si>
  <si>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</si>
  <si>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</si>
  <si>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</si>
  <si>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</si>
  <si>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</si>
  <si>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</si>
  <si>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</si>
  <si>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</si>
  <si>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</si>
  <si>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</si>
  <si>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</si>
  <si>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</si>
  <si>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</si>
  <si>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</si>
  <si>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</si>
  <si>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</si>
  <si>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</si>
  <si>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</si>
  <si>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</si>
  <si>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</si>
  <si>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</si>
  <si>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</si>
  <si>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</si>
  <si>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</si>
  <si>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</si>
  <si>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</si>
  <si>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</si>
  <si>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</si>
  <si>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</si>
  <si>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</si>
  <si>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</si>
  <si>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</si>
  <si>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</si>
  <si>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</si>
  <si>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</si>
  <si>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</si>
  <si>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</si>
  <si>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</si>
  <si>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</si>
  <si>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</si>
  <si>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</si>
  <si>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</si>
  <si>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</si>
  <si>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</si>
  <si>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</si>
  <si>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</si>
  <si>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</si>
  <si>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</si>
  <si>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</si>
  <si>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</si>
  <si>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</si>
  <si>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</si>
  <si>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</si>
  <si>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</si>
  <si>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</si>
  <si>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</si>
  <si>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</si>
  <si>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</si>
  <si>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</si>
  <si>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</si>
  <si>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</si>
  <si>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</si>
  <si>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</si>
  <si>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</si>
  <si>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</si>
  <si>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</si>
  <si>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</si>
  <si>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</si>
  <si>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</si>
  <si>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</si>
  <si>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</si>
  <si>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</si>
  <si>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</si>
  <si>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</si>
  <si>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</si>
  <si>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</si>
  <si>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</si>
  <si>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</si>
  <si>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</si>
  <si>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</si>
  <si>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</si>
  <si>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</si>
  <si>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</si>
  <si>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</si>
  <si>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</si>
  <si>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</si>
  <si>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</si>
  <si>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</si>
  <si>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</si>
  <si>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</si>
  <si>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</si>
  <si>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</si>
  <si>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</si>
  <si>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</si>
  <si>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</si>
  <si>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</si>
  <si>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</si>
  <si>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</si>
  <si>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</si>
  <si>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</si>
  <si>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</si>
  <si>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</si>
  <si>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</si>
  <si>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</si>
  <si>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</si>
  <si>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</si>
  <si>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</si>
  <si>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</si>
  <si>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</si>
  <si>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</si>
  <si>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</si>
  <si>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</si>
  <si>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</si>
  <si>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</si>
  <si>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</si>
  <si>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</si>
  <si>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</si>
  <si>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</si>
  <si>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</si>
  <si>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</si>
  <si>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</si>
  <si>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</si>
  <si>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</si>
  <si>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</si>
  <si>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</si>
  <si>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</si>
  <si>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</si>
  <si>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</si>
  <si>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</si>
  <si>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</si>
  <si>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</si>
  <si>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</si>
  <si>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</si>
  <si>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</si>
  <si>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</si>
  <si>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</si>
  <si>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</si>
  <si>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</si>
  <si>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</si>
  <si>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</si>
  <si>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</si>
  <si>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</si>
  <si>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</si>
  <si>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</si>
  <si>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</si>
  <si>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</si>
  <si>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</si>
  <si>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</si>
  <si>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</si>
  <si>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</si>
  <si>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</si>
  <si>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</si>
  <si>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</si>
  <si>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</si>
  <si>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</si>
  <si>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</si>
  <si>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</si>
  <si>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</si>
  <si>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</si>
  <si>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</si>
  <si>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</si>
  <si>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</si>
  <si>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</si>
  <si>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</si>
  <si>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</si>
  <si>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</si>
  <si>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</si>
  <si>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</si>
  <si>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</si>
  <si>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</si>
  <si>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</si>
  <si>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</si>
  <si>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</si>
  <si>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</si>
  <si>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</si>
  <si>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</si>
  <si>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</si>
  <si>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</si>
  <si>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</si>
  <si>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</si>
  <si>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</si>
  <si>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</si>
  <si>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</si>
  <si>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</si>
  <si>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</si>
  <si>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</si>
  <si>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</si>
  <si>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</si>
  <si>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</si>
  <si>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</si>
  <si>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</si>
  <si>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</si>
  <si>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</si>
  <si>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</si>
  <si>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</si>
  <si>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</si>
  <si>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</si>
  <si>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</si>
  <si>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</si>
  <si>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</si>
  <si>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</si>
  <si>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</si>
  <si>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</si>
  <si>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</si>
  <si>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</si>
  <si>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</si>
  <si>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</si>
  <si>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</si>
  <si>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</si>
  <si>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</si>
  <si>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</si>
  <si>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</si>
  <si>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</si>
  <si>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</si>
  <si>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</si>
  <si>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</si>
  <si>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</si>
  <si>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</si>
  <si>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</si>
  <si>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</si>
  <si>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</si>
  <si>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</si>
  <si>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</si>
  <si>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</si>
  <si>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</si>
  <si>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</si>
  <si>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</si>
  <si>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</si>
  <si>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</si>
  <si>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</si>
  <si>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</si>
  <si>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</si>
  <si>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</si>
  <si>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</si>
  <si>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</si>
  <si>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</si>
  <si>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</si>
  <si>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</si>
  <si>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</si>
  <si>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</si>
  <si>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</si>
  <si>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</si>
  <si>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</si>
  <si>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</si>
  <si>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</si>
  <si>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</si>
  <si>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</si>
  <si>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</si>
  <si>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</si>
  <si>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</si>
  <si>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</si>
  <si>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</si>
  <si>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</si>
  <si>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</si>
  <si>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</si>
  <si>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</si>
  <si>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</si>
  <si>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</si>
  <si>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</si>
  <si>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</si>
  <si>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</si>
  <si>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</si>
  <si>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</si>
  <si>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</si>
  <si>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</si>
  <si>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</si>
  <si>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</si>
  <si>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</si>
  <si>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</si>
  <si>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</si>
  <si>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</si>
  <si>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</si>
  <si>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</si>
  <si>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</si>
  <si>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</si>
  <si>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</si>
  <si>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</si>
  <si>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</si>
  <si>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</si>
  <si>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</si>
  <si>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</si>
  <si>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</si>
  <si>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</si>
  <si>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</si>
  <si>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</si>
  <si>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</si>
  <si>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</si>
  <si>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</si>
  <si>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</si>
  <si>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</si>
  <si>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</si>
  <si>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</si>
  <si>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</si>
  <si>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</si>
  <si>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</si>
  <si>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</si>
  <si>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</si>
  <si>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</si>
  <si>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</si>
  <si>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</si>
  <si>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</si>
  <si>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</si>
  <si>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</si>
  <si>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</si>
  <si>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</si>
  <si>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</si>
  <si>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</si>
  <si>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</si>
  <si>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</si>
  <si>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</si>
  <si>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</si>
  <si>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</si>
  <si>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</si>
  <si>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</si>
  <si>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</si>
  <si>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</si>
  <si>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</si>
  <si>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</si>
  <si>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</si>
  <si>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</si>
  <si>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</si>
  <si>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</si>
  <si>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</si>
  <si>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</si>
  <si>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</si>
  <si>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</si>
  <si>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</si>
  <si>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</si>
  <si>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</si>
  <si>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</si>
  <si>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</si>
  <si>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</si>
  <si>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</si>
  <si>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</si>
  <si>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</si>
  <si>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</si>
  <si>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</si>
  <si>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</si>
  <si>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</si>
  <si>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</si>
  <si>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</si>
  <si>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</si>
  <si>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</si>
  <si>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</si>
  <si>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</si>
  <si>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</si>
  <si>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</si>
  <si>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</si>
  <si>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</si>
  <si>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</si>
  <si>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</si>
  <si>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</si>
  <si>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</si>
  <si>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</si>
  <si>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</si>
  <si>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</si>
  <si>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</si>
  <si>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</si>
  <si>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</si>
  <si>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</si>
  <si>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</si>
  <si>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</si>
  <si>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</si>
  <si>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</si>
  <si>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</si>
  <si>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</si>
  <si>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</si>
  <si>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</si>
  <si>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</si>
  <si>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</si>
  <si>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</si>
  <si>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</si>
  <si>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</si>
  <si>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</si>
  <si>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</si>
  <si>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</si>
  <si>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</si>
  <si>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</si>
  <si>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</si>
  <si>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</si>
  <si>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</si>
  <si>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</si>
  <si>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</si>
  <si>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</si>
  <si>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</si>
  <si>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</si>
  <si>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</si>
  <si>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</si>
  <si>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</si>
  <si>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</si>
  <si>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</si>
  <si>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</si>
  <si>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</si>
  <si>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</si>
  <si>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</si>
  <si>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</si>
  <si>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</si>
  <si>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</si>
  <si>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</si>
  <si>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</si>
  <si>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</si>
  <si>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</si>
  <si>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</si>
  <si>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</si>
  <si>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</si>
  <si>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</si>
  <si>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</si>
  <si>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</si>
  <si>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</si>
  <si>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</si>
  <si>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</si>
  <si>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</si>
  <si>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</si>
  <si>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</si>
  <si>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</si>
  <si>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</si>
  <si>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</si>
  <si>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</si>
  <si>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</si>
  <si>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</si>
  <si>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</si>
  <si>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</si>
  <si>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</si>
  <si>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</si>
  <si>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</si>
  <si>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</si>
  <si>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</si>
  <si>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</si>
  <si>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</si>
  <si>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</si>
  <si>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</si>
  <si>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</si>
  <si>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</si>
  <si>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</si>
  <si>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</si>
  <si>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</si>
  <si>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</si>
  <si>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</si>
  <si>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</si>
  <si>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</si>
  <si>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</si>
  <si>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</si>
  <si>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</si>
  <si>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</si>
  <si>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</si>
  <si>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</si>
  <si>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</si>
  <si>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</si>
  <si>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</si>
  <si>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</si>
  <si>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</si>
  <si>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</si>
  <si>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</si>
  <si>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</si>
  <si>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</si>
  <si>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</si>
  <si>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</si>
  <si>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</si>
  <si>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</si>
  <si>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</si>
  <si>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</si>
  <si>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</si>
  <si>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</si>
  <si>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</si>
  <si>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</si>
  <si>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</si>
  <si>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</si>
  <si>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</si>
  <si>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</si>
  <si>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</si>
  <si>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</si>
  <si>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</si>
  <si>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</si>
  <si>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</si>
  <si>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</si>
  <si>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</si>
  <si>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</si>
  <si>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</si>
  <si>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</si>
  <si>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</si>
  <si>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</si>
  <si>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</si>
  <si>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</si>
  <si>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</si>
  <si>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</si>
  <si>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</si>
  <si>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</si>
  <si>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</si>
  <si>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</si>
  <si>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</si>
  <si>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</si>
  <si>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</si>
  <si>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</si>
  <si>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</si>
  <si>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</si>
  <si>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</si>
  <si>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</si>
  <si>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</si>
  <si>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</si>
  <si>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</si>
  <si>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</si>
  <si>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</si>
  <si>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</si>
  <si>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</si>
  <si>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</si>
  <si>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</si>
  <si>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</si>
  <si>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</si>
  <si>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</si>
  <si>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</si>
  <si>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</si>
  <si>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</si>
  <si>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</si>
  <si>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</si>
  <si>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</si>
  <si>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</si>
  <si>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</si>
  <si>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</si>
  <si>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</si>
  <si>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</si>
  <si>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</si>
  <si>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</si>
  <si>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</si>
  <si>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</si>
  <si>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</si>
  <si>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</si>
  <si>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</si>
  <si>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</si>
  <si>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</si>
  <si>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</si>
  <si>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</si>
  <si>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</si>
  <si>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</si>
  <si>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</si>
  <si>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</si>
  <si>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</si>
  <si>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</si>
  <si>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</si>
  <si>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</si>
  <si>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</si>
  <si>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</si>
  <si>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</si>
  <si>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</si>
  <si>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</si>
  <si>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</si>
  <si>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</si>
  <si>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</si>
  <si>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</si>
  <si>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</si>
  <si>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</si>
  <si>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</si>
  <si>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</si>
  <si>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</si>
  <si>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</si>
  <si>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</si>
  <si>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</si>
  <si>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</si>
  <si>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</si>
  <si>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</si>
  <si>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</si>
  <si>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</si>
  <si>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</si>
  <si>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</si>
  <si>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</si>
  <si>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</si>
  <si>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</si>
  <si>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</si>
  <si>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</si>
  <si>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</si>
  <si>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</si>
  <si>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</si>
  <si>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</si>
  <si>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</si>
  <si>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</si>
  <si>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</si>
  <si>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</si>
  <si>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</si>
  <si>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</si>
  <si>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</si>
  <si>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</si>
  <si>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</si>
  <si>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</si>
  <si>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</si>
  <si>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</si>
  <si>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</si>
  <si>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</si>
  <si>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</si>
  <si>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</si>
  <si>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</si>
  <si>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</si>
  <si>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</si>
  <si>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</si>
  <si>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</si>
  <si>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</si>
  <si>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</si>
  <si>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</si>
  <si>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</si>
  <si>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</si>
  <si>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</si>
  <si>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</si>
  <si>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</si>
  <si>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</si>
  <si>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</si>
  <si>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</si>
  <si>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</si>
  <si>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</si>
  <si>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</si>
  <si>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</si>
  <si>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</si>
  <si>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</si>
  <si>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</si>
  <si>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</si>
  <si>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</si>
  <si>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</si>
  <si>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</si>
  <si>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</si>
  <si>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</si>
  <si>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</si>
  <si>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</si>
  <si>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</si>
  <si>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</si>
  <si>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</si>
  <si>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</si>
  <si>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</si>
  <si>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</si>
  <si>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</si>
  <si>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</si>
  <si>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</si>
  <si>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</si>
  <si>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</si>
  <si>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</si>
  <si>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</si>
  <si>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</si>
  <si>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</si>
  <si>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</si>
  <si>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</si>
  <si>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</si>
  <si>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</si>
  <si>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</si>
  <si>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</si>
  <si>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</si>
  <si>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</si>
  <si>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</si>
  <si>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</si>
  <si>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</si>
  <si>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</si>
  <si>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</si>
  <si>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</si>
  <si>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</si>
  <si>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</si>
  <si>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</si>
  <si>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</si>
  <si>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</si>
  <si>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</si>
  <si>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</si>
  <si>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</si>
  <si>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</si>
  <si>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</si>
  <si>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</si>
  <si>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</si>
  <si>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</si>
  <si>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</si>
  <si>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</si>
  <si>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</si>
  <si>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</si>
  <si>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</si>
  <si>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</si>
  <si>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</si>
  <si>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</si>
  <si>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</si>
  <si>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</si>
  <si>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</si>
  <si>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</si>
  <si>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</si>
  <si>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</si>
  <si>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</si>
  <si>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</si>
  <si>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</si>
  <si>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</si>
  <si>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</si>
  <si>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</si>
  <si>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</si>
  <si>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</si>
  <si>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</si>
  <si>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</si>
  <si>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</si>
  <si>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</si>
  <si>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</si>
  <si>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</si>
  <si>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</si>
  <si>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</si>
  <si>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</si>
  <si>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</si>
  <si>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</si>
  <si>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</si>
  <si>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</si>
  <si>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</si>
  <si>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</si>
  <si>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</si>
  <si>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</si>
  <si>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</si>
  <si>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</si>
  <si>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</si>
  <si>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</si>
  <si>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</si>
  <si>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</si>
  <si>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</si>
  <si>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</si>
  <si>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</si>
  <si>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</si>
  <si>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</si>
  <si>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</si>
  <si>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</si>
  <si>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</si>
  <si>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</si>
  <si>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</si>
  <si>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</si>
  <si>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</si>
  <si>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</si>
  <si>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</si>
  <si>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</si>
  <si>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</si>
  <si>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</si>
  <si>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</si>
  <si>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</si>
  <si>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</si>
  <si>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</si>
  <si>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</si>
  <si>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</si>
  <si>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</si>
  <si>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</si>
  <si>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</si>
  <si>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</si>
  <si>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</si>
  <si>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</si>
  <si>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</si>
  <si>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</si>
  <si>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</si>
  <si>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</si>
  <si>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</si>
  <si>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</si>
  <si>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</si>
  <si>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</si>
  <si>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</si>
  <si>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</si>
  <si>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</si>
  <si>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</si>
  <si>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</si>
  <si>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</si>
  <si>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</si>
  <si>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</si>
  <si>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</si>
  <si>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</si>
  <si>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</si>
  <si>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</si>
  <si>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</si>
  <si>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</si>
  <si>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</si>
  <si>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</si>
  <si>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</si>
  <si>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</si>
  <si>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</si>
  <si>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</si>
  <si>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</si>
  <si>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</si>
  <si>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</si>
  <si>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</si>
  <si>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</si>
  <si>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</si>
  <si>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</si>
  <si>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</si>
  <si>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</si>
  <si>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</si>
  <si>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</si>
  <si>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</si>
  <si>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</si>
  <si>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</si>
  <si>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</si>
  <si>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</si>
  <si>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</si>
  <si>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</si>
  <si>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</si>
  <si>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</si>
  <si>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</si>
  <si>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</si>
  <si>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</si>
  <si>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</si>
  <si>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</si>
  <si>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</si>
  <si>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</si>
  <si>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</si>
  <si>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</si>
  <si>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</si>
  <si>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</si>
  <si>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</si>
  <si>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</si>
  <si>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</si>
  <si>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</si>
  <si>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</si>
  <si>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</si>
  <si>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</si>
  <si>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</si>
  <si>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</si>
  <si>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</si>
  <si>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</si>
  <si>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</si>
  <si>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</si>
  <si>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</si>
  <si>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</si>
  <si>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</si>
  <si>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</si>
  <si>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</si>
  <si>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</si>
  <si>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</si>
  <si>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</si>
  <si>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</si>
  <si>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</si>
  <si>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</si>
  <si>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</si>
  <si>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</si>
  <si>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</si>
  <si>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</si>
  <si>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</si>
  <si>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</si>
  <si>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</si>
  <si>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</si>
  <si>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</si>
  <si>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</si>
  <si>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</si>
  <si>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</si>
  <si>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</si>
  <si>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</si>
  <si>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</si>
  <si>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</si>
  <si>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</si>
  <si>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</si>
  <si>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</si>
  <si>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</si>
  <si>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</si>
  <si>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</si>
  <si>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</si>
  <si>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</si>
  <si>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</si>
  <si>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</si>
  <si>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</si>
  <si>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</si>
  <si>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</si>
  <si>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</si>
  <si>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</si>
  <si>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</si>
  <si>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</si>
  <si>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</si>
  <si>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</si>
  <si>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</si>
  <si>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</si>
  <si>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</si>
  <si>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</si>
  <si>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</si>
  <si>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</si>
  <si>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</si>
  <si>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</si>
  <si>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</si>
  <si>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</si>
  <si>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</si>
  <si>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</si>
  <si>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</si>
  <si>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</si>
  <si>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</si>
  <si>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</si>
  <si>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</si>
  <si>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</si>
  <si>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</si>
  <si>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</si>
  <si>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</si>
  <si>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</si>
  <si>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</si>
  <si>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</si>
  <si>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</si>
  <si>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</si>
  <si>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</si>
  <si>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</si>
  <si>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</si>
  <si>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</si>
  <si>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</si>
  <si>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</si>
  <si>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</si>
  <si>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</si>
  <si>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</si>
  <si>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</si>
  <si>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</si>
  <si>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</si>
  <si>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</si>
  <si>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</si>
  <si>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</si>
  <si>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</si>
  <si>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</si>
  <si>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</si>
  <si>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</si>
  <si>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</si>
  <si>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</si>
  <si>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</si>
  <si>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</si>
  <si>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</si>
  <si>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</si>
  <si>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</si>
  <si>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</si>
  <si>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</si>
  <si>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</si>
  <si>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</si>
  <si>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</si>
  <si>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</si>
  <si>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</si>
  <si>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</si>
  <si>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</si>
  <si>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</si>
  <si>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</si>
  <si>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</si>
  <si>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</si>
  <si>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</si>
  <si>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</si>
  <si>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</si>
  <si>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</si>
  <si>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</si>
  <si>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</si>
  <si>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</si>
  <si>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</si>
  <si>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</si>
  <si>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</si>
  <si>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</si>
  <si>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</si>
  <si>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</si>
  <si>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</si>
  <si>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</si>
  <si>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</si>
  <si>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</si>
  <si>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</si>
  <si>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</si>
  <si>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</si>
  <si>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</si>
  <si>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</si>
  <si>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</si>
  <si>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</si>
  <si>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</si>
  <si>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</si>
  <si>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</si>
  <si>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</si>
  <si>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</si>
  <si>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</si>
  <si>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</si>
  <si>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</si>
  <si>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</si>
  <si>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</si>
  <si>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</si>
  <si>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</si>
  <si>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</si>
  <si>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</si>
  <si>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</si>
  <si>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</si>
  <si>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</si>
  <si>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</si>
  <si>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</si>
  <si>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</si>
  <si>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</si>
  <si>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</si>
  <si>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</si>
  <si>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</si>
  <si>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</si>
  <si>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</si>
  <si>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</si>
  <si>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</si>
  <si>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</si>
  <si>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</si>
  <si>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</si>
  <si>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</si>
  <si>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</si>
  <si>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</si>
  <si>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</si>
  <si>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</si>
  <si>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</si>
  <si>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</si>
  <si>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</si>
  <si>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</si>
  <si>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</si>
  <si>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</si>
  <si>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</si>
  <si>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</si>
  <si>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</si>
  <si>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</si>
  <si>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</si>
  <si>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</si>
  <si>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</si>
  <si>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</si>
  <si>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</si>
  <si>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</si>
  <si>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</si>
  <si>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</si>
  <si>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</si>
  <si>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</si>
  <si>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</si>
  <si>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</si>
  <si>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</si>
  <si>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</si>
  <si>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</si>
  <si>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</si>
  <si>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</si>
  <si>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</si>
  <si>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</si>
  <si>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</si>
  <si>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</si>
  <si>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</si>
  <si>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</si>
  <si>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</si>
  <si>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</si>
  <si>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</si>
  <si>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</si>
  <si>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</si>
  <si>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</si>
  <si>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</si>
  <si>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</si>
  <si>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</si>
  <si>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</si>
  <si>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</si>
  <si>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</si>
  <si>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</si>
  <si>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</si>
  <si>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</si>
  <si>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</si>
  <si>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</si>
  <si>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</si>
  <si>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</si>
  <si>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</si>
  <si>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</si>
  <si>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</si>
  <si>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</si>
  <si>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</si>
  <si>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</si>
  <si>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</si>
  <si>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</si>
  <si>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</si>
  <si>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</si>
  <si>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</si>
  <si>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</si>
  <si>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</si>
  <si>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</si>
  <si>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</si>
  <si>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</si>
  <si>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</si>
  <si>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</si>
  <si>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</si>
  <si>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</si>
  <si>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</si>
  <si>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</si>
  <si>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</si>
  <si>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</si>
  <si>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</si>
  <si>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</si>
  <si>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</si>
  <si>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</si>
  <si>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</si>
  <si>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</si>
  <si>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</si>
  <si>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</si>
  <si>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</si>
  <si>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</si>
  <si>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</si>
  <si>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</si>
  <si>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</si>
  <si>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</si>
  <si>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</si>
  <si>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</si>
  <si>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</si>
  <si>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</si>
  <si>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</si>
  <si>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</si>
  <si>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</si>
  <si>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</si>
  <si>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</si>
  <si>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</si>
  <si>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</si>
  <si>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</si>
  <si>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</si>
  <si>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</si>
  <si>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</si>
  <si>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</si>
  <si>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</si>
  <si>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</si>
  <si>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</si>
  <si>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</si>
  <si>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</si>
  <si>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</si>
  <si>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</si>
  <si>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</si>
  <si>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</si>
  <si>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</si>
  <si>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</si>
  <si>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</si>
  <si>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</si>
  <si>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</si>
  <si>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</si>
  <si>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</si>
  <si>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</si>
  <si>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</si>
  <si>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</si>
  <si>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</si>
  <si>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</si>
  <si>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</si>
  <si>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</si>
  <si>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</si>
  <si>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</si>
  <si>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</si>
  <si>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</si>
  <si>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</si>
  <si>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</si>
  <si>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</si>
  <si>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</si>
  <si>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</si>
  <si>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</si>
  <si>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</si>
  <si>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</si>
  <si>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</si>
  <si>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</si>
  <si>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</si>
  <si>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</si>
  <si>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</si>
  <si>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</si>
  <si>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</si>
  <si>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</si>
  <si>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</si>
  <si>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</si>
  <si>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</si>
  <si>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</si>
  <si>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</si>
  <si>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</si>
  <si>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</si>
  <si>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</si>
  <si>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</si>
  <si>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</si>
  <si>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</si>
  <si>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</si>
  <si>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</si>
  <si>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</si>
  <si>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</si>
  <si>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</si>
  <si>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</si>
  <si>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</si>
  <si>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</si>
  <si>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</si>
  <si>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</si>
  <si>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</si>
  <si>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</si>
  <si>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</si>
  <si>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</si>
  <si>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</si>
  <si>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</si>
  <si>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</si>
  <si>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</si>
  <si>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</si>
  <si>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</si>
  <si>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</si>
  <si>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</si>
  <si>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</si>
  <si>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</si>
  <si>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</si>
  <si>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</si>
  <si>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</si>
  <si>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</si>
  <si>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</si>
  <si>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</si>
  <si>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</si>
  <si>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</si>
  <si>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</si>
  <si>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</si>
  <si>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</si>
  <si>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</si>
  <si>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</si>
  <si>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</si>
  <si>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</si>
  <si>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</si>
  <si>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</si>
  <si>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</si>
  <si>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</si>
  <si>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</si>
  <si>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</si>
  <si>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</si>
  <si>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</si>
  <si>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</si>
  <si>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</si>
  <si>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</si>
  <si>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</si>
  <si>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</si>
  <si>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</si>
  <si>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</si>
  <si>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</si>
  <si>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</si>
  <si>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</si>
  <si>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</si>
  <si>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</si>
  <si>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</si>
  <si>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</si>
  <si>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</si>
  <si>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</si>
  <si>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</si>
  <si>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</si>
  <si>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</si>
  <si>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</si>
  <si>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</si>
  <si>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</si>
  <si>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</si>
  <si>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</si>
  <si>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</si>
  <si>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</si>
  <si>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</si>
  <si>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</si>
  <si>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</si>
  <si>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</si>
  <si>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</si>
  <si>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</si>
  <si>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</si>
  <si>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</si>
  <si>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</si>
  <si>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</si>
  <si>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</si>
  <si>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</si>
  <si>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</si>
  <si>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</si>
  <si>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</si>
  <si>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</si>
  <si>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</si>
  <si>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</si>
  <si>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</si>
  <si>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</si>
  <si>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</si>
  <si>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</si>
  <si>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</si>
  <si>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</si>
  <si>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</si>
  <si>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</si>
  <si>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</si>
  <si>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</si>
  <si>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</si>
  <si>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</si>
  <si>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</si>
  <si>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</si>
  <si>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</si>
  <si>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</si>
  <si>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</si>
  <si>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</si>
  <si>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</si>
  <si>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</si>
  <si>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</si>
  <si>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</si>
  <si>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</si>
  <si>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</si>
  <si>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</si>
  <si>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</si>
  <si>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</si>
  <si>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</si>
  <si>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</si>
  <si>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</si>
  <si>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</si>
  <si>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</si>
  <si>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</si>
  <si>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</si>
  <si>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</si>
  <si>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</si>
  <si>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</si>
  <si>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</si>
  <si>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</si>
  <si>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</si>
  <si>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</si>
  <si>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</si>
  <si>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</si>
  <si>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</si>
  <si>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</si>
  <si>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</si>
  <si>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</si>
  <si>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</si>
  <si>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</si>
  <si>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</si>
  <si>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</si>
  <si>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</si>
  <si>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</si>
  <si>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</si>
  <si>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</si>
  <si>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</si>
  <si>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</si>
  <si>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</si>
  <si>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</si>
  <si>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</si>
  <si>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</si>
  <si>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</si>
  <si>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</si>
  <si>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</si>
  <si>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</si>
  <si>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</si>
  <si>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</si>
  <si>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</si>
  <si>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</si>
  <si>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</si>
  <si>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</si>
  <si>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</si>
  <si>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</si>
  <si>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</si>
  <si>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</si>
  <si>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</si>
  <si>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</si>
  <si>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</si>
  <si>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</si>
  <si>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</si>
  <si>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</si>
  <si>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</si>
  <si>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</si>
  <si>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</si>
  <si>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</si>
  <si>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</si>
  <si>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</si>
  <si>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</si>
  <si>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</si>
  <si>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</si>
  <si>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</si>
  <si>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</si>
  <si>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</si>
  <si>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</si>
  <si>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</si>
  <si>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</si>
  <si>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</si>
  <si>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</si>
  <si>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</si>
  <si>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</si>
  <si>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</si>
  <si>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</si>
  <si>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</si>
  <si>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</si>
  <si>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</si>
  <si>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</si>
  <si>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</si>
  <si>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</si>
  <si>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</si>
  <si>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</si>
  <si>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</si>
  <si>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</si>
  <si>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</si>
  <si>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</si>
  <si>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</si>
  <si>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</si>
  <si>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</si>
  <si>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</si>
  <si>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</si>
  <si>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</si>
  <si>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</si>
  <si>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</si>
  <si>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</si>
  <si>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</si>
  <si>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</si>
  <si>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</si>
  <si>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</si>
  <si>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</si>
  <si>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</si>
  <si>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</si>
  <si>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</si>
  <si>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</si>
  <si>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</si>
  <si>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</si>
  <si>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</si>
  <si>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</si>
  <si>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</si>
  <si>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</si>
  <si>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</si>
  <si>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</si>
  <si>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</si>
  <si>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</si>
  <si>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</si>
  <si>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</si>
  <si>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</si>
  <si>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</si>
  <si>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</si>
  <si>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</si>
  <si>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</si>
  <si>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</si>
  <si>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</si>
  <si>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</si>
  <si>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</si>
  <si>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</si>
  <si>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</si>
  <si>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</si>
  <si>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</si>
  <si>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</si>
  <si>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</si>
  <si>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</si>
  <si>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</si>
  <si>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</si>
  <si>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</si>
  <si>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</si>
  <si>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</si>
  <si>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</si>
  <si>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</si>
  <si>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</si>
  <si>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</si>
  <si>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</si>
  <si>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</si>
  <si>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</si>
  <si>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</si>
  <si>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</si>
  <si>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</si>
  <si>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</si>
  <si>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</si>
  <si>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</si>
  <si>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</si>
  <si>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</si>
  <si>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</si>
  <si>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</si>
  <si>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</si>
  <si>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</si>
  <si>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</si>
  <si>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</si>
  <si>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</si>
  <si>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</si>
  <si>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</si>
  <si>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</si>
  <si>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</si>
  <si>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</si>
  <si>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</si>
  <si>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</si>
  <si>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</si>
  <si>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</si>
  <si>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</si>
  <si>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</si>
  <si>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</si>
  <si>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</si>
  <si>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</si>
  <si>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</si>
  <si>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</si>
  <si>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</si>
  <si>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</si>
  <si>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</si>
  <si>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</si>
  <si>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</si>
  <si>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</si>
  <si>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</si>
  <si>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</si>
  <si>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</si>
  <si>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</si>
  <si>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</si>
  <si>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</si>
  <si>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</si>
  <si>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</si>
  <si>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</si>
  <si>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</si>
  <si>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</si>
  <si>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</si>
  <si>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</si>
  <si>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</si>
  <si>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</si>
  <si>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</si>
  <si>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</si>
  <si>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</si>
  <si>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</si>
  <si>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</si>
  <si>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</si>
  <si>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</si>
  <si>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</si>
  <si>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</si>
  <si>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</si>
  <si>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</si>
  <si>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</si>
  <si>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</si>
  <si>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</si>
  <si>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</si>
  <si>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</si>
  <si>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</si>
  <si>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</si>
  <si>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</si>
  <si>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</si>
  <si>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</si>
  <si>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</si>
  <si>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</si>
  <si>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</si>
  <si>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</si>
  <si>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</si>
  <si>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</si>
  <si>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</si>
  <si>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</si>
  <si>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</si>
  <si>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</si>
  <si>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</si>
  <si>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</si>
  <si>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</si>
  <si>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</si>
  <si>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</si>
  <si>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</si>
  <si>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</si>
  <si>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</si>
  <si>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</si>
  <si>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</si>
  <si>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</si>
  <si>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</si>
  <si>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</si>
  <si>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</si>
  <si>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</si>
  <si>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</si>
  <si>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</si>
  <si>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</si>
  <si>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</si>
  <si>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</si>
  <si>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</si>
  <si>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</si>
  <si>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</si>
  <si>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</si>
  <si>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</si>
  <si>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</si>
  <si>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</si>
  <si>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</si>
  <si>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</si>
  <si>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</si>
  <si>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</si>
  <si>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</si>
  <si>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</si>
  <si>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</si>
  <si>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</si>
  <si>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</si>
  <si>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</si>
  <si>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</si>
  <si>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</si>
  <si>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</si>
  <si>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</si>
  <si>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</si>
  <si>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</si>
  <si>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</si>
  <si>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</si>
  <si>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</si>
  <si>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</si>
  <si>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</si>
  <si>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</si>
  <si>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</si>
  <si>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</si>
  <si>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</si>
  <si>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</si>
  <si>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</si>
  <si>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</si>
  <si>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</si>
  <si>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</si>
  <si>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</si>
  <si>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</si>
  <si>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</si>
  <si>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</si>
  <si>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</si>
  <si>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</si>
  <si>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</si>
  <si>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</si>
  <si>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</si>
  <si>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</si>
  <si>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</si>
  <si>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</si>
  <si>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</si>
  <si>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</si>
  <si>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</si>
  <si>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</si>
  <si>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</si>
  <si>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</si>
  <si>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</si>
  <si>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</si>
  <si>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</si>
  <si>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</si>
  <si>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</si>
  <si>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</si>
  <si>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</si>
  <si>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</si>
  <si>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</si>
  <si>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</si>
  <si>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</si>
  <si>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</si>
  <si>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</si>
  <si>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</si>
  <si>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</si>
  <si>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</si>
  <si>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</si>
  <si>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</si>
  <si>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</si>
  <si>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</si>
  <si>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</si>
  <si>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</si>
  <si>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</si>
  <si>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</si>
  <si>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</si>
  <si>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</si>
  <si>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</si>
  <si>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</si>
  <si>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</si>
  <si>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</si>
  <si>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</si>
  <si>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</si>
  <si>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</si>
  <si>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</si>
  <si>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</si>
  <si>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</si>
  <si>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</si>
  <si>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</si>
  <si>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</si>
  <si>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</si>
  <si>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</si>
  <si>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</si>
  <si>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</si>
  <si>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</si>
  <si>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</si>
  <si>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</si>
  <si>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</si>
  <si>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</si>
  <si>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</si>
  <si>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</si>
  <si>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</si>
  <si>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</si>
  <si>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</si>
  <si>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</si>
  <si>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</si>
  <si>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</si>
  <si>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</si>
  <si>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</si>
  <si>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</si>
  <si>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</si>
  <si>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</si>
  <si>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</si>
  <si>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</si>
  <si>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</si>
  <si>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</si>
  <si>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</si>
  <si>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</si>
  <si>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</si>
  <si>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</si>
  <si>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</si>
  <si>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</si>
  <si>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</si>
  <si>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</si>
  <si>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</si>
  <si>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</si>
  <si>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</si>
  <si>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</si>
  <si>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</si>
  <si>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</si>
  <si>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</si>
  <si>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</si>
  <si>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</si>
  <si>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</si>
  <si>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</si>
  <si>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</si>
  <si>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</si>
  <si>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</si>
  <si>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</si>
  <si>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</si>
  <si>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</si>
  <si>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</si>
  <si>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</si>
  <si>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</si>
  <si>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</si>
  <si>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</si>
  <si>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</si>
  <si>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</si>
  <si>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</si>
  <si>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</si>
  <si>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</si>
  <si>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</si>
  <si>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</si>
  <si>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</si>
  <si>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</si>
  <si>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</si>
  <si>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</si>
  <si>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</si>
  <si>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</si>
  <si>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</si>
  <si>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</si>
  <si>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</si>
  <si>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</si>
  <si>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</si>
  <si>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</si>
  <si>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</si>
  <si>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</si>
  <si>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</si>
  <si>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</si>
  <si>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</si>
  <si>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</si>
  <si>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</si>
  <si>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</si>
  <si>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</si>
  <si>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</si>
  <si>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</si>
  <si>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</si>
  <si>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</si>
  <si>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</si>
  <si>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</si>
  <si>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</si>
  <si>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</si>
  <si>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</si>
  <si>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</si>
  <si>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</si>
  <si>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</si>
  <si>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</si>
  <si>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</si>
  <si>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</si>
  <si>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</si>
  <si>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</si>
  <si>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</si>
  <si>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</si>
  <si>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</si>
  <si>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</si>
  <si>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</si>
  <si>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</si>
  <si>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</si>
  <si>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</si>
  <si>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</si>
  <si>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</si>
  <si>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</si>
  <si>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</si>
  <si>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</si>
  <si>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</si>
  <si>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</si>
  <si>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</si>
  <si>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</si>
  <si>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</si>
  <si>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</si>
  <si>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</si>
  <si>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</si>
  <si>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</si>
  <si>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</si>
  <si>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</si>
  <si>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</si>
  <si>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</si>
  <si>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</si>
  <si>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</si>
  <si>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</si>
  <si>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</si>
  <si>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</si>
  <si>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</si>
  <si>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</si>
  <si>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</si>
  <si>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</si>
  <si>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</si>
  <si>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</si>
  <si>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</si>
  <si>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</si>
  <si>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</si>
  <si>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</si>
  <si>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</si>
  <si>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</si>
  <si>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</si>
  <si>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</si>
  <si>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</si>
  <si>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</si>
  <si>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</si>
  <si>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</si>
  <si>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</si>
  <si>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</si>
  <si>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</si>
  <si>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</si>
  <si>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</si>
  <si>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</si>
  <si>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</si>
  <si>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</si>
  <si>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</si>
  <si>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</si>
  <si>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</si>
  <si>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</si>
  <si>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</si>
  <si>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</si>
  <si>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</si>
  <si>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</si>
  <si>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</si>
  <si>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</si>
  <si>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</si>
  <si>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</si>
  <si>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</si>
  <si>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</si>
  <si>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</si>
  <si>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</si>
  <si>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</si>
  <si>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</si>
  <si>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</si>
  <si>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</si>
  <si>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</si>
  <si>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</si>
  <si>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</si>
  <si>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</si>
  <si>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</si>
  <si>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</si>
  <si>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</si>
  <si>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</si>
  <si>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</si>
  <si>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</si>
  <si>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</si>
  <si>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</si>
  <si>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</si>
  <si>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</si>
  <si>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</si>
  <si>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</si>
  <si>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</si>
  <si>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</si>
  <si>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</si>
  <si>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</si>
  <si>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</si>
  <si>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</si>
  <si>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</si>
  <si>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</si>
  <si>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</si>
  <si>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</si>
  <si>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</si>
  <si>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</si>
  <si>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</si>
  <si>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</si>
  <si>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</si>
  <si>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</si>
  <si>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</si>
  <si>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</si>
  <si>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</si>
  <si>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</si>
  <si>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</si>
  <si>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</si>
  <si>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</si>
  <si>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</si>
  <si>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</si>
  <si>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</si>
  <si>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</si>
  <si>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</si>
  <si>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</si>
  <si>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</si>
  <si>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</si>
  <si>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</si>
  <si>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</si>
  <si>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</si>
  <si>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</si>
  <si>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</si>
  <si>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</si>
  <si>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</si>
  <si>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</si>
  <si>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</si>
  <si>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</si>
  <si>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</si>
  <si>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</si>
  <si>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</si>
  <si>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</si>
  <si>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</si>
  <si>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</si>
  <si>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</si>
  <si>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</si>
  <si>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</si>
  <si>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</si>
  <si>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</si>
  <si>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</si>
  <si>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</si>
  <si>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</si>
  <si>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</si>
  <si>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</si>
  <si>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</si>
  <si>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</si>
  <si>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</si>
  <si>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</si>
  <si>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</si>
  <si>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</si>
  <si>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</si>
  <si>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</si>
  <si>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</si>
  <si>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</si>
  <si>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</si>
  <si>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</si>
  <si>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</si>
  <si>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</si>
  <si>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</si>
  <si>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</si>
  <si>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</si>
  <si>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</si>
  <si>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</si>
  <si>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</si>
  <si>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</si>
  <si>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</si>
  <si>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</si>
  <si>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</si>
  <si>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</si>
  <si>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</si>
  <si>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</si>
  <si>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</si>
  <si>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</si>
  <si>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</si>
  <si>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</si>
  <si>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</si>
  <si>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</si>
  <si>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</si>
  <si>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</si>
  <si>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</si>
  <si>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</si>
  <si>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</si>
  <si>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</si>
  <si>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</si>
  <si>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</si>
  <si>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</si>
  <si>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</si>
  <si>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</si>
  <si>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</si>
  <si>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</si>
  <si>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</si>
  <si>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</si>
  <si>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</si>
  <si>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</si>
  <si>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</si>
  <si>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</si>
  <si>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</si>
  <si>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</si>
  <si>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</si>
  <si>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</si>
  <si>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</si>
  <si>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</si>
  <si>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</si>
  <si>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</si>
  <si>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</si>
  <si>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</si>
  <si>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</si>
  <si>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</si>
  <si>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</si>
  <si>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</si>
  <si>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</si>
  <si>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</si>
  <si>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</si>
  <si>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</si>
  <si>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</si>
  <si>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</si>
  <si>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</si>
  <si>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</si>
  <si>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</si>
  <si>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</si>
  <si>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</si>
  <si>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</si>
  <si>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</si>
  <si>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</si>
  <si>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</si>
  <si>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</si>
  <si>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</si>
  <si>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</si>
  <si>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</si>
  <si>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</si>
  <si>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</si>
  <si>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</si>
  <si>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</si>
  <si>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</si>
  <si>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</si>
  <si>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</si>
  <si>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</si>
  <si>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</si>
  <si>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</si>
  <si>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</si>
  <si>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</si>
  <si>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</si>
  <si>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</si>
  <si>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</si>
  <si>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</si>
  <si>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</si>
  <si>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</si>
  <si>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</si>
  <si>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</si>
  <si>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</si>
  <si>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</si>
  <si>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</si>
  <si>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</si>
  <si>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</si>
  <si>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</si>
  <si>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</si>
  <si>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</si>
  <si>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</si>
  <si>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</si>
  <si>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</si>
  <si>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</si>
  <si>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</si>
  <si>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</si>
  <si>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</si>
  <si>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</si>
  <si>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</si>
  <si>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</si>
  <si>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</si>
  <si>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</si>
  <si>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</si>
  <si>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</si>
  <si>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</si>
  <si>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</si>
  <si>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</si>
  <si>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</si>
  <si>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</si>
  <si>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</si>
  <si>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</si>
  <si>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</si>
  <si>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</si>
  <si>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</si>
  <si>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</si>
  <si>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</si>
  <si>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</si>
  <si>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</si>
  <si>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</si>
  <si>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</si>
  <si>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</si>
  <si>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</si>
  <si>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</si>
  <si>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</si>
  <si>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</si>
  <si>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</si>
  <si>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</si>
  <si>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</si>
  <si>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</si>
  <si>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</si>
  <si>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</si>
  <si>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</si>
  <si>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</si>
  <si>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</si>
  <si>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</si>
  <si>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</si>
  <si>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</si>
  <si>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</si>
  <si>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</si>
  <si>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</si>
  <si>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</si>
  <si>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</si>
  <si>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</si>
  <si>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</si>
  <si>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</si>
  <si>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</si>
  <si>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</si>
  <si>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</si>
  <si>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</si>
  <si>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</si>
  <si>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</si>
  <si>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</si>
  <si>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</si>
  <si>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</si>
  <si>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</si>
  <si>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</si>
  <si>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</si>
  <si>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</si>
  <si>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</si>
  <si>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</si>
  <si>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</si>
  <si>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</si>
  <si>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</si>
  <si>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</si>
  <si>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</si>
  <si>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</si>
  <si>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</si>
  <si>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</si>
  <si>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</si>
  <si>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</si>
  <si>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</si>
  <si>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</si>
  <si>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</si>
  <si>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</si>
  <si>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</si>
  <si>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</si>
  <si>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</si>
  <si>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</si>
  <si>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</si>
  <si>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</si>
  <si>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</si>
  <si>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</si>
  <si>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</si>
  <si>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</si>
  <si>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</si>
  <si>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</si>
  <si>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</si>
  <si>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</si>
  <si>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</si>
  <si>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</si>
  <si>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</si>
  <si>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</si>
  <si>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</si>
  <si>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</si>
  <si>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</si>
  <si>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</si>
  <si>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</si>
  <si>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</si>
  <si>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</si>
  <si>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</si>
  <si>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</si>
  <si>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</si>
  <si>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</si>
  <si>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</si>
  <si>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</si>
  <si>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</si>
  <si>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</si>
  <si>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</si>
  <si>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</si>
  <si>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</si>
  <si>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</si>
  <si>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</si>
  <si>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</si>
  <si>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</si>
  <si>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</si>
  <si>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</si>
  <si>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</si>
  <si>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</si>
  <si>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</si>
  <si>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</si>
  <si>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</si>
  <si>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</si>
  <si>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</si>
  <si>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</si>
  <si>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</si>
  <si>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</si>
  <si>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</si>
  <si>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</si>
  <si>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</si>
  <si>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</si>
  <si>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</si>
  <si>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</si>
  <si>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</si>
  <si>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</si>
  <si>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</si>
  <si>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</si>
  <si>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</si>
  <si>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</si>
  <si>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</si>
  <si>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</si>
  <si>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</si>
  <si>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</si>
  <si>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</si>
  <si>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</si>
  <si>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</si>
  <si>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</si>
  <si>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</si>
  <si>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</si>
  <si>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</si>
  <si>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</si>
  <si>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</si>
  <si>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</si>
  <si>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</si>
  <si>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</si>
  <si>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</si>
  <si>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</si>
  <si>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</si>
  <si>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</si>
  <si>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</si>
  <si>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</si>
  <si>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</si>
  <si>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</si>
  <si>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</si>
  <si>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</si>
  <si>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</si>
  <si>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</si>
  <si>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</si>
  <si>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</si>
  <si>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</si>
  <si>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</si>
  <si>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</si>
  <si>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</si>
  <si>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</si>
  <si>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</si>
  <si>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</si>
  <si>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</si>
  <si>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</si>
  <si>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</si>
  <si>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</si>
  <si>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</si>
  <si>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</si>
  <si>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</si>
  <si>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</si>
  <si>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</si>
  <si>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</si>
  <si>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</si>
  <si>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</si>
  <si>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</si>
  <si>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</si>
  <si>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</si>
  <si>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</si>
  <si>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</si>
  <si>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</si>
  <si>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</si>
  <si>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</si>
  <si>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</si>
  <si>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</si>
  <si>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</si>
  <si>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</si>
  <si>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</si>
  <si>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</si>
  <si>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</si>
  <si>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</si>
  <si>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</si>
  <si>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</si>
  <si>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</si>
  <si>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</si>
  <si>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</si>
  <si>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</si>
  <si>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</si>
  <si>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</si>
  <si>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</si>
  <si>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</si>
  <si>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</si>
  <si>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</si>
  <si>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</si>
  <si>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</si>
  <si>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</si>
  <si>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</si>
  <si>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</si>
  <si>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</si>
  <si>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</si>
  <si>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</si>
  <si>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</si>
  <si>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</si>
  <si>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</si>
  <si>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</si>
  <si>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</si>
  <si>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</si>
  <si>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</si>
  <si>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</si>
  <si>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</si>
  <si>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</si>
  <si>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</si>
  <si>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</si>
  <si>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</si>
  <si>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</si>
  <si>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</si>
  <si>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</si>
  <si>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</si>
  <si>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</si>
  <si>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</si>
  <si>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</si>
  <si>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</si>
  <si>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</si>
  <si>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</si>
  <si>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</si>
  <si>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</si>
  <si>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</si>
  <si>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</si>
  <si>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</si>
  <si>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</si>
  <si>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</si>
  <si>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</si>
  <si>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</si>
  <si>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</si>
  <si>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</si>
  <si>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</si>
  <si>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</si>
  <si>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</si>
  <si>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</si>
  <si>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</si>
  <si>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</si>
  <si>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</si>
  <si>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</si>
  <si>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</si>
  <si>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</si>
  <si>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</si>
  <si>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</si>
  <si>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</si>
  <si>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</si>
  <si>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</si>
  <si>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</si>
  <si>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</si>
  <si>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</si>
  <si>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</si>
  <si>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</si>
  <si>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</si>
  <si>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</si>
  <si>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</si>
  <si>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</si>
  <si>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</si>
  <si>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</si>
  <si>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</si>
  <si>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</si>
  <si>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</si>
  <si>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</si>
  <si>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</si>
  <si>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</si>
  <si>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</si>
  <si>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</si>
  <si>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</si>
  <si>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</si>
  <si>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</si>
  <si>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</si>
  <si>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</si>
  <si>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</si>
  <si>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</si>
  <si>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</si>
  <si>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</si>
  <si>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</si>
  <si>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</si>
  <si>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</si>
  <si>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</si>
  <si>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</si>
  <si>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</si>
  <si>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</si>
  <si>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</si>
  <si>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</si>
  <si>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</si>
  <si>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</si>
  <si>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</si>
  <si>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</si>
  <si>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</si>
  <si>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</si>
  <si>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</si>
  <si>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</si>
  <si>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</si>
  <si>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</si>
  <si>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</si>
  <si>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</si>
  <si>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</si>
  <si>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</si>
  <si>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</si>
  <si>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</si>
  <si>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</si>
  <si>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</si>
  <si>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</si>
  <si>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</si>
  <si>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</si>
  <si>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</si>
  <si>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</si>
  <si>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</si>
  <si>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</si>
  <si>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</si>
  <si>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</si>
  <si>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</si>
  <si>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</si>
  <si>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</si>
  <si>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</si>
  <si>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</si>
  <si>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</si>
  <si>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</si>
  <si>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</si>
  <si>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</si>
  <si>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</si>
  <si>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</si>
  <si>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</si>
  <si>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</si>
  <si>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</si>
  <si>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</si>
  <si>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</si>
  <si>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</si>
  <si>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</si>
  <si>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</si>
  <si>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</si>
  <si>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</si>
  <si>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</si>
  <si>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</si>
  <si>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</si>
  <si>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</si>
  <si>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</si>
  <si>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</si>
  <si>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</si>
  <si>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</si>
  <si>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</si>
  <si>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</si>
  <si>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</si>
  <si>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</si>
  <si>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</si>
  <si>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</si>
  <si>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</si>
  <si>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</si>
  <si>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</si>
  <si>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</si>
  <si>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</si>
  <si>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</si>
  <si>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</si>
  <si>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</si>
  <si>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</si>
  <si>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</si>
  <si>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</si>
  <si>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</si>
  <si>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</si>
  <si>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</si>
  <si>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</si>
  <si>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</si>
  <si>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</si>
  <si>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</si>
  <si>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</si>
  <si>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</si>
  <si>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</si>
  <si>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</si>
  <si>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</si>
  <si>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</si>
  <si>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</si>
  <si>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</si>
  <si>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</si>
  <si>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</si>
  <si>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</si>
  <si>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</si>
  <si>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</si>
  <si>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</si>
  <si>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</si>
  <si>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</si>
  <si>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</si>
  <si>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</si>
  <si>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</si>
  <si>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</si>
  <si>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</si>
  <si>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</si>
  <si>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</si>
  <si>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</si>
  <si>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</si>
  <si>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</si>
  <si>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</si>
  <si>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</si>
  <si>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</si>
  <si>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</si>
  <si>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</si>
  <si>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</si>
  <si>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</si>
  <si>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</si>
  <si>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</si>
  <si>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</si>
  <si>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</si>
  <si>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</si>
  <si>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</si>
  <si>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</si>
  <si>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</si>
  <si>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</si>
  <si>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</si>
  <si>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</si>
  <si>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</si>
  <si>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</si>
  <si>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</si>
  <si>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</si>
  <si>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</si>
  <si>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</si>
  <si>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</si>
  <si>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</si>
  <si>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</si>
  <si>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</si>
  <si>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</si>
  <si>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</si>
  <si>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</si>
  <si>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</si>
  <si>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</si>
  <si>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</si>
  <si>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</si>
  <si>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</si>
  <si>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</si>
  <si>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</si>
  <si>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</si>
  <si>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</si>
  <si>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</si>
  <si>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</si>
  <si>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</si>
  <si>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</si>
  <si>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</si>
  <si>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</si>
  <si>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</si>
  <si>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</si>
  <si>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</si>
  <si>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</si>
  <si>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</si>
  <si>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</si>
  <si>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</si>
  <si>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</si>
  <si>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</si>
  <si>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</si>
  <si>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</si>
  <si>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</si>
  <si>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</si>
  <si>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</si>
  <si>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</si>
  <si>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</si>
  <si>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</si>
  <si>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</si>
  <si>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</si>
  <si>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</si>
  <si>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</si>
  <si>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</si>
  <si>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</si>
  <si>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</si>
  <si>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</si>
  <si>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</si>
  <si>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</si>
  <si>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</si>
  <si>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</si>
  <si>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</si>
  <si>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</si>
  <si>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</si>
  <si>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</si>
  <si>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</si>
  <si>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</si>
  <si>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</si>
  <si>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</si>
  <si>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</si>
  <si>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</si>
  <si>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</si>
  <si>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</si>
  <si>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</si>
  <si>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</si>
  <si>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</si>
  <si>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</si>
  <si>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</si>
  <si>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</si>
  <si>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</si>
  <si>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</si>
  <si>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</si>
  <si>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</si>
  <si>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</si>
  <si>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</si>
  <si>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</si>
  <si>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</si>
  <si>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</si>
  <si>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</si>
  <si>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</si>
  <si>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</si>
  <si>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</si>
  <si>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</si>
  <si>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</si>
  <si>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</si>
  <si>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</si>
  <si>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</si>
  <si>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</si>
  <si>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</si>
  <si>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</si>
  <si>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</si>
  <si>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</si>
  <si>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</si>
  <si>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</si>
  <si>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</si>
  <si>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</si>
  <si>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</si>
  <si>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</si>
  <si>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</si>
  <si>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</si>
  <si>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</si>
  <si>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</si>
  <si>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</si>
  <si>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</si>
  <si>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</si>
  <si>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</si>
  <si>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</si>
  <si>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</si>
  <si>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</si>
  <si>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</si>
  <si>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</si>
  <si>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</si>
  <si>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</si>
  <si>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</si>
  <si>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</si>
  <si>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</si>
  <si>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</si>
  <si>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</si>
  <si>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</si>
  <si>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</si>
  <si>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</si>
  <si>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</si>
  <si>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</si>
  <si>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</si>
  <si>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</si>
  <si>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</si>
  <si>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</si>
  <si>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</si>
  <si>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</si>
  <si>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</si>
  <si>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</si>
  <si>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</si>
  <si>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</si>
  <si>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</si>
  <si>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</si>
  <si>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</si>
  <si>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</si>
  <si>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</si>
  <si>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</si>
  <si>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</si>
  <si>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</si>
  <si>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</si>
  <si>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</si>
  <si>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</si>
  <si>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</si>
  <si>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</si>
  <si>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</si>
  <si>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</si>
  <si>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</si>
  <si>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</si>
  <si>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</si>
  <si>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</si>
  <si>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</si>
  <si>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</si>
  <si>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</si>
  <si>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</si>
  <si>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</si>
  <si>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</si>
  <si>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</si>
  <si>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</si>
  <si>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</si>
  <si>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</si>
  <si>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</si>
  <si>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</si>
  <si>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</si>
  <si>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</si>
  <si>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</si>
  <si>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</si>
  <si>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</si>
  <si>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</si>
  <si>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</si>
  <si>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</si>
  <si>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</si>
  <si>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</si>
  <si>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</si>
  <si>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</si>
  <si>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</si>
  <si>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</si>
  <si>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</si>
  <si>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</si>
  <si>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</si>
  <si>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</si>
  <si>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</si>
  <si>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</si>
  <si>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</si>
  <si>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</si>
  <si>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</si>
  <si>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</si>
  <si>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</si>
  <si>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</si>
  <si>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</si>
  <si>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</si>
  <si>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</si>
  <si>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</si>
  <si>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</si>
  <si>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</si>
  <si>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</si>
  <si>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</si>
  <si>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</si>
  <si>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</si>
  <si>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</si>
  <si>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</si>
  <si>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</si>
  <si>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</si>
  <si>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</si>
  <si>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</si>
  <si>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</si>
  <si>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</si>
  <si>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</si>
  <si>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</si>
  <si>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</si>
  <si>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</si>
  <si>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</si>
  <si>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</si>
  <si>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</si>
  <si>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</si>
  <si>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</si>
  <si>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</si>
  <si>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</si>
  <si>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</si>
  <si>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</si>
  <si>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</si>
  <si>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</si>
  <si>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</si>
  <si>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</si>
  <si>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</si>
  <si>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</si>
  <si>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</si>
  <si>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</si>
  <si>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</si>
  <si>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</si>
  <si>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</si>
  <si>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</si>
  <si>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</si>
  <si>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</si>
  <si>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</si>
  <si>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</si>
  <si>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</si>
  <si>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</si>
  <si>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</si>
  <si>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</si>
  <si>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</si>
  <si>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</si>
  <si>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</si>
  <si>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</si>
  <si>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</si>
  <si>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</si>
  <si>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</si>
  <si>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</si>
  <si>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</si>
  <si>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</si>
  <si>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</si>
  <si>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</si>
  <si>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</si>
  <si>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</si>
  <si>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</si>
  <si>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</si>
  <si>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</si>
  <si>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</si>
  <si>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</si>
  <si>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</si>
  <si>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</si>
  <si>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</si>
  <si>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</si>
  <si>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</si>
  <si>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</si>
  <si>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</si>
  <si>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</si>
  <si>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</si>
  <si>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</si>
  <si>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</si>
  <si>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</si>
  <si>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</si>
  <si>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</si>
  <si>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</si>
  <si>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</si>
  <si>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</si>
  <si>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</si>
  <si>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</si>
  <si>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</si>
  <si>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</si>
  <si>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</si>
  <si>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</si>
  <si>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</si>
  <si>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</si>
  <si>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</si>
  <si>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</si>
  <si>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</si>
  <si>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</si>
  <si>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</si>
  <si>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</si>
  <si>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</si>
  <si>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</si>
  <si>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</si>
  <si>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</si>
  <si>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</si>
  <si>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</si>
  <si>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</si>
  <si>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</si>
  <si>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</si>
  <si>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</si>
  <si>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</si>
  <si>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</si>
  <si>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</si>
  <si>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</si>
  <si>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</si>
  <si>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</si>
  <si>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</si>
  <si>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</si>
  <si>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</si>
  <si>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</si>
  <si>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</si>
  <si>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</si>
  <si>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</si>
  <si>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</si>
  <si>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</si>
  <si>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</si>
  <si>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</si>
  <si>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</si>
  <si>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</si>
  <si>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</si>
  <si>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</si>
  <si>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</si>
  <si>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</si>
  <si>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</si>
  <si>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</si>
  <si>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</si>
  <si>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</si>
  <si>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</si>
  <si>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</si>
  <si>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</si>
  <si>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</si>
  <si>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</si>
  <si>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</si>
  <si>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</si>
  <si>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</si>
  <si>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</si>
  <si>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</si>
  <si>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</si>
  <si>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</si>
  <si>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</si>
  <si>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</si>
  <si>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</si>
  <si>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</si>
  <si>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</si>
  <si>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</si>
  <si>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</si>
  <si>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</si>
  <si>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</si>
  <si>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</si>
  <si>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</si>
  <si>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</si>
  <si>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</si>
  <si>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</si>
  <si>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</si>
  <si>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</si>
  <si>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</si>
  <si>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</si>
  <si>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</si>
  <si>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</si>
  <si>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</si>
  <si>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</si>
  <si>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</si>
  <si>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</si>
  <si>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</si>
  <si>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</si>
  <si>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</si>
  <si>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</si>
  <si>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</si>
  <si>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</si>
  <si>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</si>
  <si>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</si>
  <si>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</si>
  <si>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</si>
  <si>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</si>
  <si>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</si>
  <si>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</si>
  <si>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</si>
  <si>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</si>
  <si>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</si>
  <si>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</si>
  <si>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</si>
  <si>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</si>
  <si>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</si>
  <si>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</si>
  <si>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</si>
  <si>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</si>
  <si>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</si>
  <si>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</si>
  <si>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</si>
  <si>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</si>
  <si>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</si>
  <si>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</si>
  <si>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</si>
  <si>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</si>
  <si>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</si>
  <si>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</si>
  <si>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</si>
  <si>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</si>
  <si>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</si>
  <si>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</si>
  <si>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</si>
  <si>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</si>
  <si>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</si>
  <si>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</si>
  <si>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</si>
  <si>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</si>
  <si>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</si>
  <si>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</si>
  <si>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</si>
  <si>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</si>
  <si>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</si>
  <si>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</si>
  <si>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</si>
  <si>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</si>
  <si>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</si>
  <si>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</si>
  <si>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</si>
  <si>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</si>
  <si>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</si>
  <si>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</si>
  <si>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</si>
  <si>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</si>
  <si>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</si>
  <si>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</si>
  <si>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</si>
  <si>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</si>
  <si>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</si>
  <si>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</si>
  <si>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</si>
  <si>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</si>
  <si>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</si>
  <si>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</si>
  <si>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</si>
  <si>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</si>
  <si>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</si>
  <si>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</si>
  <si>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</si>
  <si>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</si>
  <si>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</si>
  <si>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</si>
  <si>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</si>
  <si>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</si>
  <si>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</si>
  <si>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</si>
  <si>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</si>
  <si>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</si>
  <si>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</si>
  <si>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</si>
  <si>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</si>
  <si>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</si>
  <si>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</si>
  <si>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</si>
  <si>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</si>
  <si>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</si>
  <si>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</si>
  <si>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</si>
  <si>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</si>
  <si>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</si>
  <si>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</si>
  <si>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</si>
  <si>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</si>
  <si>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</si>
  <si>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</si>
  <si>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</si>
  <si>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</si>
  <si>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</si>
  <si>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</si>
  <si>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</si>
  <si>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</si>
  <si>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</si>
  <si>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</si>
  <si>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</si>
  <si>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</si>
  <si>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</si>
  <si>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</si>
  <si>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</si>
  <si>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</si>
  <si>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</si>
  <si>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</si>
  <si>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</si>
  <si>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</si>
  <si>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</si>
  <si>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</si>
  <si>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</si>
  <si>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</si>
  <si>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</si>
  <si>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</si>
  <si>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</si>
  <si>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</si>
  <si>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</si>
  <si>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</si>
  <si>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</si>
  <si>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</si>
  <si>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</si>
  <si>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</si>
  <si>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</si>
  <si>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</si>
  <si>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</si>
  <si>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</si>
  <si>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</si>
  <si>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</si>
  <si>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</si>
  <si>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</si>
  <si>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</si>
  <si>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</si>
  <si>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</si>
  <si>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</si>
  <si>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</si>
  <si>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</si>
  <si>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</si>
  <si>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</si>
  <si>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</si>
  <si>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</si>
  <si>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</si>
  <si>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</si>
  <si>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</si>
  <si>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</si>
  <si>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</si>
  <si>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</si>
  <si>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</si>
  <si>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</si>
  <si>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</si>
  <si>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</si>
  <si>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</si>
  <si>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</si>
  <si>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</si>
  <si>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</si>
  <si>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</si>
  <si>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</si>
  <si>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</si>
  <si>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</si>
  <si>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</si>
  <si>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</si>
  <si>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</si>
  <si>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</si>
  <si>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</si>
  <si>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</si>
  <si>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</si>
  <si>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</si>
  <si>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</si>
  <si>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</si>
  <si>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</si>
  <si>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</si>
  <si>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</si>
  <si>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</si>
  <si>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</si>
  <si>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</si>
  <si>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</si>
  <si>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</si>
  <si>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</si>
  <si>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</si>
  <si>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</si>
  <si>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</si>
  <si>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</si>
  <si>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</si>
  <si>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</si>
  <si>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</si>
  <si>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</si>
  <si>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</si>
  <si>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</si>
  <si>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</si>
  <si>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</si>
  <si>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</si>
  <si>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</si>
  <si>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</si>
  <si>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</si>
  <si>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</si>
  <si>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</si>
  <si>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</si>
  <si>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</si>
  <si>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</si>
  <si>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</si>
  <si>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</si>
  <si>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</si>
  <si>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</si>
  <si>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</si>
  <si>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</si>
  <si>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</si>
  <si>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</si>
  <si>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</si>
  <si>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</si>
  <si>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</si>
  <si>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</si>
  <si>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</si>
  <si>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</si>
  <si>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</si>
  <si>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</si>
  <si>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</si>
  <si>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</si>
  <si>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</si>
  <si>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</si>
  <si>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</si>
  <si>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</si>
  <si>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</si>
  <si>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</si>
  <si>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</si>
  <si>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</si>
  <si>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</si>
  <si>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</si>
  <si>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</si>
  <si>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</si>
  <si>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</si>
  <si>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</si>
  <si>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</si>
  <si>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</si>
  <si>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</si>
  <si>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</si>
  <si>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</si>
  <si>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</si>
  <si>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</si>
  <si>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</si>
  <si>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</si>
  <si>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</si>
  <si>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</si>
  <si>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</si>
  <si>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</si>
  <si>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</si>
  <si>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</si>
  <si>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</si>
  <si>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</si>
  <si>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</si>
  <si>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</si>
  <si>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</si>
  <si>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</si>
  <si>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</si>
  <si>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</si>
  <si>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</si>
  <si>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</si>
  <si>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</si>
  <si>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</si>
  <si>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</si>
  <si>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</si>
  <si>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</si>
  <si>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</si>
  <si>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</si>
  <si>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</si>
  <si>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</si>
  <si>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</si>
  <si>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</si>
  <si>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</si>
  <si>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</si>
  <si>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</si>
  <si>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</si>
  <si>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</si>
  <si>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</si>
  <si>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</si>
  <si>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</si>
  <si>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</si>
  <si>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</si>
  <si>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</si>
  <si>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</si>
  <si>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</si>
  <si>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</si>
  <si>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</si>
  <si>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</si>
  <si>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</si>
  <si>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</si>
  <si>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</si>
  <si>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</si>
  <si>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</si>
  <si>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</si>
  <si>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</si>
  <si>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</si>
  <si>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</si>
  <si>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</si>
  <si>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</si>
  <si>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</si>
  <si>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</si>
  <si>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</si>
  <si>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</si>
  <si>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</si>
  <si>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</si>
  <si>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</si>
  <si>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</si>
  <si>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</si>
  <si>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</si>
  <si>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</si>
  <si>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</si>
  <si>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</si>
  <si>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</si>
  <si>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</si>
  <si>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</si>
  <si>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</si>
  <si>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</si>
  <si>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</si>
  <si>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</si>
  <si>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</si>
  <si>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</si>
  <si>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</si>
  <si>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</si>
  <si>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</si>
  <si>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</si>
  <si>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</si>
  <si>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</si>
  <si>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</si>
  <si>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</si>
  <si>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</si>
  <si>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</si>
  <si>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</si>
  <si>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</si>
  <si>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</si>
  <si>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</si>
  <si>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</si>
  <si>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</si>
  <si>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</si>
  <si>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</si>
  <si>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</si>
  <si>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</si>
  <si>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</si>
  <si>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</si>
  <si>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</si>
  <si>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</si>
  <si>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</si>
  <si>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</si>
  <si>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</si>
  <si>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</si>
  <si>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</si>
  <si>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</si>
  <si>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</si>
  <si>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</si>
  <si>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</si>
  <si>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</si>
  <si>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</si>
  <si>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</si>
  <si>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</si>
  <si>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</si>
  <si>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</si>
  <si>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</si>
  <si>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</si>
  <si>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</si>
  <si>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</si>
  <si>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</si>
  <si>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</si>
  <si>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</si>
  <si>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</si>
  <si>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</si>
  <si>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</si>
  <si>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</si>
  <si>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</si>
  <si>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</si>
  <si>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</si>
  <si>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</si>
  <si>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</si>
  <si>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</si>
  <si>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</si>
  <si>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</si>
  <si>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</si>
  <si>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</si>
  <si>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</si>
  <si>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</si>
  <si>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</si>
  <si>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</si>
  <si>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</si>
  <si>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</si>
  <si>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</si>
  <si>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</si>
  <si>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</si>
  <si>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</si>
  <si>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</si>
  <si>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</si>
  <si>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</si>
  <si>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</si>
  <si>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</si>
  <si>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</si>
  <si>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</si>
  <si>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</si>
  <si>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</si>
  <si>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</si>
  <si>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</si>
  <si>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</si>
  <si>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</si>
  <si>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</si>
  <si>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</si>
  <si>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</si>
  <si>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</si>
  <si>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</si>
  <si>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</si>
  <si>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</si>
  <si>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</si>
  <si>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</si>
  <si>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</si>
  <si>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</si>
  <si>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</si>
  <si>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</si>
  <si>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</si>
  <si>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</si>
  <si>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</si>
  <si>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</si>
  <si>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</si>
  <si>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</si>
  <si>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</si>
  <si>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</si>
  <si>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</si>
  <si>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</si>
  <si>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</si>
  <si>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</si>
  <si>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</si>
  <si>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</si>
  <si>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</si>
  <si>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</si>
  <si>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</si>
  <si>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</si>
  <si>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</si>
  <si>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</si>
  <si>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</si>
  <si>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</si>
  <si>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</si>
  <si>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</si>
  <si>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</si>
  <si>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</si>
  <si>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</si>
  <si>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</si>
  <si>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</si>
  <si>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</si>
  <si>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</si>
  <si>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</si>
  <si>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</si>
  <si>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</si>
  <si>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</si>
  <si>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</si>
  <si>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</si>
  <si>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</si>
  <si>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</si>
  <si>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</si>
  <si>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</si>
  <si>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</si>
  <si>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</si>
  <si>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</si>
  <si>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</si>
  <si>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</si>
  <si>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</si>
  <si>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</si>
  <si>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</si>
  <si>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</si>
  <si>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</si>
  <si>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</si>
  <si>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</si>
  <si>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</si>
  <si>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</si>
  <si>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</si>
  <si>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</si>
  <si>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</si>
  <si>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</si>
  <si>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</si>
  <si>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</si>
  <si>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</si>
  <si>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</si>
  <si>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</si>
  <si>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</si>
  <si>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</si>
  <si>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</si>
  <si>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</si>
  <si>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</si>
  <si>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</si>
  <si>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</si>
  <si>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</si>
  <si>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</si>
  <si>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</si>
  <si>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</si>
  <si>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</si>
  <si>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</si>
  <si>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</si>
  <si>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</si>
  <si>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</si>
  <si>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</si>
  <si>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</si>
  <si>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</si>
  <si>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</si>
  <si>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</si>
  <si>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</si>
  <si>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</si>
  <si>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</si>
  <si>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</si>
  <si>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</si>
  <si>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</si>
  <si>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</si>
  <si>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</si>
  <si>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</si>
  <si>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</si>
  <si>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</si>
  <si>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</si>
  <si>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</si>
  <si>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</si>
  <si>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</si>
  <si>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</si>
  <si>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</si>
  <si>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</si>
  <si>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</si>
  <si>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</si>
  <si>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</si>
  <si>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</si>
  <si>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</si>
  <si>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</si>
  <si>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</si>
  <si>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</si>
  <si>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</si>
  <si>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</si>
  <si>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</si>
  <si>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</si>
  <si>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</si>
  <si>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</si>
  <si>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</si>
  <si>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</si>
  <si>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</si>
  <si>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</si>
  <si>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</si>
  <si>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</si>
  <si>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</si>
  <si>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</si>
  <si>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</si>
  <si>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</si>
  <si>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</si>
  <si>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</si>
  <si>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</si>
  <si>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</si>
  <si>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</si>
  <si>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</si>
  <si>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</si>
  <si>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</si>
  <si>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</si>
  <si>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</si>
  <si>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</si>
  <si>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</si>
  <si>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</si>
  <si>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</si>
  <si>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</si>
  <si>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</si>
  <si>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</si>
  <si>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</si>
  <si>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</si>
  <si>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</si>
  <si>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</si>
  <si>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</si>
  <si>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</si>
  <si>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</si>
  <si>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</si>
  <si>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</si>
  <si>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</si>
  <si>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</si>
  <si>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</si>
  <si>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</si>
  <si>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</si>
  <si>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</si>
  <si>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</si>
  <si>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</si>
  <si>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</si>
  <si>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</si>
  <si>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</si>
  <si>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</si>
  <si>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</si>
  <si>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</si>
  <si>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</si>
  <si>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</si>
  <si>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</si>
  <si>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</si>
  <si>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</si>
  <si>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</si>
  <si>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</si>
  <si>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</si>
  <si>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</si>
  <si>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</si>
  <si>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</si>
  <si>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</si>
  <si>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</si>
  <si>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</si>
  <si>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</si>
  <si>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</si>
  <si>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</si>
  <si>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</si>
  <si>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</si>
  <si>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</si>
  <si>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</si>
  <si>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</si>
  <si>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</si>
  <si>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</si>
  <si>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</si>
  <si>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</si>
  <si>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</si>
  <si>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</si>
  <si>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</si>
  <si>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</si>
  <si>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</si>
  <si>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</si>
  <si>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</si>
  <si>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</si>
  <si>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</si>
  <si>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</si>
  <si>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</si>
  <si>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</si>
  <si>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</si>
  <si>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</si>
  <si>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</si>
  <si>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</si>
  <si>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</si>
  <si>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</si>
  <si>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</si>
  <si>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</si>
  <si>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</si>
  <si>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</si>
  <si>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</si>
  <si>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</si>
  <si>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</si>
  <si>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</si>
  <si>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</si>
  <si>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</si>
  <si>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</si>
  <si>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</si>
  <si>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</si>
  <si>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</si>
  <si>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</si>
  <si>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</si>
  <si>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</si>
  <si>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</si>
  <si>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</si>
  <si>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</si>
  <si>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</si>
  <si>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</si>
  <si>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</si>
  <si>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</si>
  <si>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</si>
  <si>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</si>
  <si>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</si>
  <si>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</si>
  <si>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</si>
  <si>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</si>
  <si>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</si>
  <si>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</si>
  <si>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</si>
  <si>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</si>
  <si>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</si>
  <si>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</si>
  <si>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</si>
  <si>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</si>
  <si>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</si>
  <si>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</si>
  <si>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</si>
  <si>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</si>
  <si>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</si>
  <si>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</si>
  <si>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</si>
  <si>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</si>
  <si>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</si>
  <si>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</si>
  <si>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</si>
  <si>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</si>
  <si>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</si>
  <si>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</si>
  <si>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</si>
  <si>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</si>
  <si>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</si>
  <si>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</si>
  <si>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</si>
  <si>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</si>
  <si>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</si>
  <si>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</si>
  <si>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</si>
  <si>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</si>
  <si>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</si>
  <si>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</si>
  <si>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</si>
  <si>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</si>
  <si>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</si>
  <si>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</si>
  <si>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</si>
  <si>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</si>
  <si>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</si>
  <si>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</si>
  <si>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</si>
  <si>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</si>
  <si>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</si>
  <si>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</si>
  <si>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</si>
  <si>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</si>
  <si>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</si>
  <si>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</si>
  <si>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</si>
  <si>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</si>
  <si>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</si>
  <si>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</si>
  <si>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</si>
  <si>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</si>
  <si>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</si>
  <si>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</si>
  <si>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</si>
  <si>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</si>
  <si>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</si>
  <si>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</si>
  <si>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</si>
  <si>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</si>
  <si>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</si>
  <si>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</si>
  <si>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</si>
  <si>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</si>
  <si>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</si>
  <si>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</si>
  <si>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</si>
  <si>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</si>
  <si>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</si>
  <si>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</si>
  <si>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</si>
  <si>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</si>
  <si>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</si>
  <si>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</si>
  <si>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</si>
  <si>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</si>
  <si>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</si>
  <si>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</si>
  <si>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</si>
  <si>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</si>
  <si>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</si>
  <si>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</si>
  <si>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</si>
  <si>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</si>
  <si>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</si>
  <si>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</si>
  <si>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</si>
  <si>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</si>
  <si>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</si>
  <si>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</si>
  <si>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</si>
  <si>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</si>
  <si>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</si>
  <si>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</si>
  <si>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</si>
  <si>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</si>
  <si>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</si>
  <si>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</si>
  <si>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</si>
  <si>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</si>
  <si>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</si>
  <si>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</si>
  <si>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</si>
  <si>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</si>
  <si>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</si>
  <si>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</si>
  <si>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</si>
  <si>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</si>
  <si>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</si>
  <si>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</si>
  <si>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</si>
  <si>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</si>
  <si>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</si>
  <si>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</si>
  <si>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</si>
  <si>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</si>
  <si>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</si>
  <si>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</si>
  <si>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</si>
  <si>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</si>
  <si>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</si>
  <si>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</si>
  <si>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</si>
  <si>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</si>
  <si>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</si>
  <si>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</si>
  <si>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</si>
  <si>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</si>
  <si>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</si>
  <si>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</si>
  <si>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</si>
  <si>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</si>
  <si>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</si>
  <si>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</si>
  <si>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</si>
  <si>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</si>
  <si>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</si>
  <si>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</si>
  <si>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</si>
  <si>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</si>
  <si>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</si>
  <si>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</si>
  <si>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</si>
  <si>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</si>
  <si>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</si>
  <si>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</si>
  <si>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</si>
  <si>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</si>
  <si>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</si>
  <si>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</si>
  <si>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</si>
  <si>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</si>
  <si>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</si>
  <si>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</si>
  <si>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</si>
  <si>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</si>
  <si>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</si>
  <si>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</si>
  <si>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</si>
  <si>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</si>
  <si>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</si>
  <si>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</si>
  <si>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</si>
  <si>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</si>
  <si>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</si>
  <si>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</si>
  <si>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</si>
  <si>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</si>
  <si>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</si>
  <si>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</si>
  <si>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</si>
  <si>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</si>
  <si>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</si>
  <si>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</si>
  <si>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</si>
  <si>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</si>
  <si>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</si>
  <si>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</si>
  <si>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</si>
  <si>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</si>
  <si>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</si>
  <si>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</si>
  <si>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</si>
  <si>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</si>
  <si>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</si>
  <si>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</si>
  <si>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</si>
  <si>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</si>
  <si>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</si>
  <si>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</si>
  <si>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</si>
  <si>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</si>
  <si>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</si>
  <si>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</si>
  <si>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</si>
  <si>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</si>
  <si>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</si>
  <si>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</si>
  <si>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</si>
  <si>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</si>
  <si>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</si>
  <si>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</si>
  <si>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</si>
  <si>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</si>
  <si>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</si>
  <si>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</si>
  <si>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</si>
  <si>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</si>
  <si>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</si>
  <si>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</si>
  <si>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</si>
  <si>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</si>
  <si>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</si>
  <si>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</si>
  <si>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</si>
  <si>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</si>
  <si>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</si>
  <si>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</si>
  <si>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</si>
  <si>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</si>
  <si>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</si>
  <si>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</si>
  <si>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</si>
  <si>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</si>
  <si>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</si>
  <si>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</si>
  <si>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</si>
  <si>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</si>
  <si>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</si>
  <si>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</si>
  <si>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</si>
  <si>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</si>
  <si>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</si>
  <si>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</si>
  <si>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</si>
  <si>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</si>
  <si>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</si>
  <si>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</si>
  <si>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</si>
  <si>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</si>
  <si>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</si>
  <si>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</si>
  <si>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</si>
  <si>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</si>
  <si>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</si>
  <si>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</si>
  <si>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</si>
  <si>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</si>
  <si>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</si>
  <si>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</si>
  <si>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</si>
  <si>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</si>
  <si>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</si>
  <si>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</si>
  <si>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</si>
  <si>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</si>
  <si>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</si>
  <si>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</si>
  <si>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</si>
  <si>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</si>
  <si>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</si>
  <si>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</si>
  <si>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</si>
  <si>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</si>
  <si>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</si>
  <si>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</si>
  <si>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</si>
  <si>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</si>
  <si>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</si>
  <si>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</si>
  <si>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</si>
  <si>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</si>
  <si>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</si>
  <si>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</si>
  <si>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</si>
  <si>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</si>
  <si>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</si>
  <si>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</si>
  <si>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</si>
  <si>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</si>
  <si>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</si>
  <si>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</si>
  <si>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</si>
  <si>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</si>
  <si>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</si>
  <si>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</si>
  <si>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</si>
  <si>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</si>
  <si>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</si>
  <si>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</si>
  <si>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</si>
  <si>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</si>
  <si>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</si>
  <si>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</si>
  <si>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</si>
  <si>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</si>
  <si>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</si>
  <si>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</si>
  <si>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</si>
  <si>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</si>
  <si>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</si>
  <si>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</si>
  <si>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</si>
  <si>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</si>
  <si>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</si>
  <si>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</si>
  <si>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</si>
  <si>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</si>
  <si>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</si>
  <si>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</si>
  <si>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</si>
  <si>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</si>
  <si>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</si>
  <si>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</si>
  <si>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</si>
  <si>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</si>
  <si>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</si>
  <si>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</si>
  <si>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</si>
  <si>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</si>
  <si>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</si>
  <si>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</si>
  <si>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</si>
  <si>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</si>
  <si>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</si>
  <si>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</si>
  <si>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</si>
  <si>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</si>
  <si>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</si>
  <si>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</si>
  <si>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</si>
  <si>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</si>
  <si>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</si>
  <si>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</si>
  <si>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</si>
  <si>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</si>
  <si>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</si>
  <si>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</si>
  <si>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</si>
  <si>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</si>
  <si>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</si>
  <si>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</si>
  <si>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</si>
  <si>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</si>
  <si>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</si>
  <si>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</si>
  <si>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</si>
  <si>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</si>
  <si>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</si>
  <si>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</si>
  <si>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</si>
  <si>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</si>
  <si>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</si>
  <si>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</si>
  <si>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</si>
  <si>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</si>
  <si>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</si>
  <si>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</si>
  <si>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</si>
  <si>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</si>
  <si>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</si>
  <si>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</si>
  <si>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</si>
  <si>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</si>
  <si>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</si>
  <si>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</si>
  <si>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</si>
  <si>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</si>
  <si>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</si>
  <si>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</si>
  <si>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</si>
  <si>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</si>
  <si>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</si>
  <si>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</si>
  <si>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</si>
  <si>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</si>
  <si>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</si>
  <si>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</si>
  <si>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</si>
  <si>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</si>
  <si>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</si>
  <si>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</si>
  <si>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</si>
  <si>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</si>
  <si>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</si>
  <si>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</si>
  <si>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</si>
  <si>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</si>
  <si>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</si>
  <si>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</si>
  <si>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</si>
  <si>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</si>
  <si>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</si>
  <si>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</si>
  <si>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</si>
  <si>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</si>
  <si>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</si>
  <si>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</si>
  <si>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</si>
  <si>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</si>
  <si>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</si>
  <si>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</si>
  <si>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</si>
  <si>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</si>
  <si>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</si>
  <si>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</si>
  <si>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</si>
  <si>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</si>
  <si>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</si>
  <si>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</si>
  <si>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</si>
  <si>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</si>
  <si>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</si>
  <si>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</si>
  <si>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</si>
  <si>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</si>
  <si>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</si>
  <si>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</si>
  <si>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</si>
  <si>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</si>
  <si>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</si>
  <si>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</si>
  <si>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</si>
  <si>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</si>
  <si>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</si>
  <si>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</si>
  <si>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</si>
  <si>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</si>
  <si>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</si>
  <si>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</si>
  <si>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</si>
  <si>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</si>
  <si>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</si>
  <si>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</si>
  <si>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</si>
  <si>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</si>
  <si>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</si>
  <si>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</si>
  <si>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</si>
  <si>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</si>
  <si>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</si>
  <si>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</si>
  <si>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</si>
  <si>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</si>
  <si>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</si>
  <si>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</si>
  <si>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</si>
  <si>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</si>
  <si>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</si>
  <si>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</si>
  <si>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</si>
  <si>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</si>
  <si>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</si>
  <si>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</si>
  <si>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</si>
  <si>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</si>
  <si>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</si>
  <si>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</si>
  <si>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</si>
  <si>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</si>
  <si>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</si>
  <si>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</si>
  <si>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</si>
  <si>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</si>
  <si>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</si>
  <si>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</si>
  <si>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</si>
  <si>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</si>
  <si>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</si>
  <si>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</si>
  <si>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</si>
  <si>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</si>
  <si>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</si>
  <si>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</si>
  <si>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</si>
  <si>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</si>
  <si>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</si>
  <si>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</si>
  <si>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</si>
  <si>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</si>
  <si>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</si>
  <si>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</si>
  <si>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</si>
  <si>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</si>
  <si>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</si>
  <si>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</si>
  <si>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</si>
  <si>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</si>
  <si>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</si>
  <si>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</si>
  <si>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</si>
  <si>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</si>
  <si>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</si>
  <si>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</si>
  <si>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</si>
  <si>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</si>
  <si>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</si>
  <si>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</si>
  <si>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</si>
  <si>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</si>
  <si>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</si>
  <si>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</si>
  <si>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</si>
  <si>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</si>
  <si>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</si>
  <si>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</si>
  <si>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</si>
  <si>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</si>
  <si>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</si>
  <si>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</si>
  <si>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</si>
  <si>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</si>
  <si>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</si>
  <si>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</si>
  <si>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</si>
  <si>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</si>
  <si>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</si>
  <si>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</si>
  <si>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</si>
  <si>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</si>
  <si>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</si>
  <si>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</si>
  <si>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</si>
  <si>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</si>
  <si>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</si>
  <si>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</si>
  <si>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</si>
  <si>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</si>
  <si>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</si>
  <si>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</si>
  <si>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</si>
  <si>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</si>
  <si>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</si>
  <si>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</si>
  <si>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</si>
  <si>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</si>
  <si>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</si>
  <si>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</si>
  <si>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</si>
  <si>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</si>
  <si>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</si>
  <si>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</si>
  <si>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</si>
  <si>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</si>
  <si>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</si>
  <si>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</si>
  <si>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</si>
  <si>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</si>
  <si>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</si>
  <si>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</si>
  <si>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</si>
  <si>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</si>
  <si>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</si>
  <si>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</si>
  <si>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</si>
  <si>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</si>
  <si>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</si>
  <si>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</si>
  <si>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</si>
  <si>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</si>
  <si>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</si>
  <si>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</si>
  <si>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</si>
  <si>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</si>
  <si>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</si>
  <si>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</si>
  <si>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</si>
  <si>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</si>
  <si>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</si>
  <si>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</si>
  <si>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</si>
  <si>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</si>
  <si>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</si>
  <si>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</si>
  <si>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</si>
  <si>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</si>
  <si>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</si>
  <si>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</si>
  <si>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</si>
  <si>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</si>
  <si>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</si>
  <si>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</si>
  <si>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</si>
  <si>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</si>
  <si>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</si>
  <si>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</si>
  <si>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</si>
  <si>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</si>
  <si>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</si>
  <si>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</si>
  <si>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</si>
  <si>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</si>
  <si>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</si>
  <si>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</si>
  <si>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</si>
  <si>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</si>
  <si>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</si>
  <si>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</si>
  <si>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</si>
  <si>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</si>
  <si>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</si>
  <si>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</si>
  <si>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</si>
  <si>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</si>
  <si>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</si>
  <si>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</si>
  <si>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</si>
  <si>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</si>
  <si>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</si>
  <si>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</si>
  <si>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</si>
  <si>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</si>
  <si>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</si>
  <si>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</si>
  <si>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</si>
  <si>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</si>
  <si>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</si>
  <si>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</si>
  <si>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</si>
  <si>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</si>
  <si>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</si>
  <si>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</si>
  <si>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</si>
  <si>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</si>
  <si>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</si>
  <si>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</si>
  <si>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</si>
  <si>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</si>
  <si>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</si>
  <si>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</si>
  <si>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</si>
  <si>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</si>
  <si>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</si>
  <si>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</si>
  <si>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</si>
  <si>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</si>
  <si>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</si>
  <si>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</si>
  <si>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</si>
  <si>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</si>
  <si>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</si>
  <si>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</si>
  <si>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</si>
  <si>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</si>
  <si>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</si>
  <si>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</si>
  <si>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</si>
  <si>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</si>
  <si>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</si>
  <si>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</si>
  <si>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</si>
  <si>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</si>
  <si>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</si>
  <si>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</si>
  <si>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</si>
  <si>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</si>
  <si>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</si>
  <si>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</si>
  <si>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</si>
  <si>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</si>
  <si>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</si>
  <si>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</si>
  <si>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</si>
  <si>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</si>
  <si>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</si>
  <si>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</si>
  <si>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</si>
  <si>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</si>
  <si>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</si>
  <si>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</si>
  <si>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</si>
  <si>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</si>
  <si>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</si>
  <si>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</si>
  <si>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</si>
  <si>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</si>
  <si>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</si>
  <si>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</si>
  <si>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</si>
  <si>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</si>
  <si>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</si>
  <si>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</si>
  <si>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</si>
  <si>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</si>
  <si>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</si>
  <si>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</si>
  <si>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</si>
  <si>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</si>
  <si>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</si>
  <si>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</si>
  <si>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</si>
  <si>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</si>
  <si>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</si>
  <si>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</si>
  <si>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</si>
  <si>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</si>
  <si>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</si>
  <si>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</si>
  <si>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</si>
  <si>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</si>
  <si>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</si>
  <si>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</si>
  <si>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</si>
  <si>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</si>
  <si>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</si>
  <si>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</si>
  <si>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</si>
  <si>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</si>
  <si>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</si>
  <si>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</si>
  <si>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</si>
  <si>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</si>
  <si>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</si>
  <si>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</si>
  <si>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</si>
  <si>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</si>
  <si>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</si>
  <si>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</si>
  <si>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</si>
  <si>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</si>
  <si>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</si>
  <si>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</si>
  <si>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</si>
  <si>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</si>
  <si>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</si>
  <si>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</si>
  <si>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</si>
  <si>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</si>
  <si>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</si>
  <si>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</si>
  <si>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</si>
  <si>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</si>
  <si>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</si>
  <si>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</si>
  <si>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</si>
  <si>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</si>
  <si>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</si>
  <si>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</si>
  <si>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</si>
  <si>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</si>
  <si>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</si>
  <si>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</si>
  <si>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</si>
  <si>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</si>
  <si>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</si>
  <si>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</si>
  <si>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</si>
  <si>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</si>
  <si>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</si>
  <si>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</si>
  <si>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</si>
  <si>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</si>
  <si>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</si>
  <si>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</si>
  <si>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</si>
  <si>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</si>
  <si>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</si>
  <si>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</si>
  <si>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</si>
  <si>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</si>
  <si>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</si>
  <si>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</si>
  <si>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</si>
  <si>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</si>
  <si>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</si>
  <si>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</si>
  <si>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</si>
  <si>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</si>
  <si>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</si>
  <si>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</si>
  <si>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</si>
  <si>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</si>
  <si>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</si>
  <si>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</si>
  <si>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</si>
  <si>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</si>
  <si>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</si>
  <si>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</si>
  <si>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</si>
  <si>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</si>
  <si>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</si>
  <si>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</si>
  <si>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</si>
  <si>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</si>
  <si>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</si>
  <si>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</si>
  <si>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</si>
  <si>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</si>
  <si>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</si>
  <si>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</si>
  <si>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</si>
  <si>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</si>
  <si>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</si>
  <si>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</si>
  <si>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</si>
  <si>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</si>
  <si>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</si>
  <si>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</si>
  <si>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</si>
  <si>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</si>
  <si>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</si>
  <si>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</si>
  <si>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</si>
  <si>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</si>
  <si>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</si>
  <si>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</si>
  <si>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</si>
  <si>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</si>
  <si>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</si>
  <si>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</si>
  <si>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</si>
  <si>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</si>
  <si>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</si>
  <si>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</si>
  <si>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</si>
  <si>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</si>
  <si>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</si>
  <si>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</si>
  <si>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</si>
  <si>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</si>
  <si>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</si>
  <si>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</si>
  <si>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</si>
  <si>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</si>
  <si>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</si>
  <si>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</si>
  <si>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</si>
  <si>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</si>
  <si>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</si>
  <si>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</si>
  <si>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</si>
  <si>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</si>
  <si>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</si>
  <si>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</si>
  <si>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</si>
  <si>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</si>
  <si>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</si>
  <si>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</si>
  <si>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</si>
  <si>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</si>
  <si>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</si>
  <si>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</si>
  <si>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</si>
  <si>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</si>
  <si>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</si>
  <si>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</si>
  <si>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</si>
  <si>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</si>
  <si>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</si>
  <si>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</si>
  <si>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</si>
  <si>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</si>
  <si>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</si>
  <si>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</si>
  <si>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</si>
  <si>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</si>
  <si>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</si>
  <si>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</si>
  <si>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</si>
  <si>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</si>
  <si>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</si>
  <si>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</si>
  <si>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</si>
  <si>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</si>
  <si>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</si>
  <si>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</si>
  <si>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</si>
  <si>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</si>
  <si>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</si>
  <si>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</si>
  <si>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</si>
  <si>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</si>
  <si>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</si>
  <si>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</si>
  <si>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</si>
  <si>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</si>
  <si>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</si>
  <si>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</si>
  <si>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</si>
  <si>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</si>
  <si>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</si>
  <si>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</si>
  <si>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</si>
  <si>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</si>
  <si>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</si>
  <si>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</si>
  <si>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</si>
  <si>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</si>
  <si>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</si>
  <si>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</si>
  <si>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</si>
  <si>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</si>
  <si>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</si>
  <si>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</si>
  <si>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</si>
  <si>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</si>
  <si>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</si>
  <si>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</si>
  <si>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</si>
  <si>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</si>
  <si>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</si>
  <si>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</si>
  <si>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</si>
  <si>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</si>
  <si>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</si>
  <si>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</si>
  <si>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</si>
  <si>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</si>
  <si>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</si>
  <si>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</si>
  <si>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</si>
  <si>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</si>
  <si>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</si>
  <si>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</si>
  <si>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</si>
  <si>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</si>
  <si>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</si>
  <si>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</si>
  <si>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</si>
  <si>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</si>
  <si>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</si>
  <si>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</si>
  <si>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</si>
  <si>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</si>
  <si>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</si>
  <si>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</si>
  <si>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</si>
  <si>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</si>
  <si>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</si>
  <si>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</si>
  <si>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</si>
  <si>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</si>
  <si>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</si>
  <si>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</si>
  <si>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</si>
  <si>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</si>
  <si>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</si>
  <si>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</si>
  <si>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</si>
  <si>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</si>
  <si>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</si>
  <si>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</si>
  <si>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</si>
  <si>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</si>
  <si>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</si>
  <si>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</si>
  <si>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</si>
  <si>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</si>
  <si>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</si>
  <si>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</si>
  <si>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</si>
  <si>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</si>
  <si>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</si>
  <si>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</si>
  <si>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</si>
  <si>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</si>
  <si>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</si>
  <si>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</si>
  <si>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</si>
  <si>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</si>
  <si>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</si>
  <si>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</si>
  <si>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</si>
  <si>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</si>
  <si>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</si>
  <si>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</si>
  <si>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</si>
  <si>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</si>
  <si>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</si>
  <si>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</si>
  <si>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</si>
  <si>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</si>
  <si>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</si>
  <si>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</si>
  <si>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</si>
  <si>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</si>
  <si>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</si>
  <si>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</si>
  <si>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</si>
  <si>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</si>
  <si>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</si>
  <si>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</si>
  <si>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</si>
  <si>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</si>
  <si>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</si>
  <si>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</si>
  <si>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</si>
  <si>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</si>
  <si>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</si>
  <si>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</si>
  <si>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</si>
  <si>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</si>
  <si>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</si>
  <si>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</si>
  <si>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</si>
  <si>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</si>
  <si>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</si>
  <si>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</si>
  <si>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</si>
  <si>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</si>
  <si>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</si>
  <si>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</si>
  <si>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</si>
  <si>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</si>
  <si>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</si>
  <si>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</si>
  <si>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</si>
  <si>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</si>
  <si>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</si>
  <si>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</si>
  <si>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</si>
  <si>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</si>
  <si>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</si>
  <si>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</si>
  <si>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</si>
  <si>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</si>
  <si>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</si>
  <si>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</si>
  <si>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</si>
  <si>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</si>
  <si>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</si>
  <si>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</si>
  <si>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</si>
  <si>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</si>
  <si>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</si>
  <si>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</si>
  <si>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</si>
  <si>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</si>
  <si>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</si>
  <si>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</si>
  <si>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</si>
  <si>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</si>
  <si>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</si>
  <si>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</si>
  <si>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</si>
  <si>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</si>
  <si>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</si>
  <si>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</si>
  <si>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</si>
  <si>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</si>
  <si>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</si>
  <si>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</si>
  <si>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</si>
  <si>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</si>
  <si>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</si>
  <si>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</si>
  <si>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</si>
  <si>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</si>
  <si>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</si>
  <si>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</si>
  <si>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</si>
  <si>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</si>
  <si>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</si>
  <si>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</si>
  <si>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</si>
  <si>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</si>
  <si>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</si>
  <si>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</si>
  <si>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</si>
  <si>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</si>
  <si>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</si>
  <si>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</si>
  <si>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</si>
  <si>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</si>
  <si>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</si>
  <si>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</si>
  <si>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</si>
  <si>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</si>
  <si>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</si>
  <si>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</si>
  <si>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</si>
  <si>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</si>
  <si>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</si>
  <si>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</si>
  <si>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</si>
  <si>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</si>
  <si>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</si>
  <si>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</si>
  <si>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</si>
  <si>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</si>
  <si>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</si>
  <si>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</si>
  <si>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</si>
  <si>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</si>
  <si>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</si>
  <si>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</si>
  <si>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</si>
  <si>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</si>
  <si>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</si>
  <si>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</si>
  <si>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</si>
  <si>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</si>
  <si>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</si>
  <si>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</si>
  <si>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</si>
  <si>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</si>
  <si>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</si>
  <si>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</si>
  <si>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</si>
  <si>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</si>
  <si>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</si>
  <si>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</si>
  <si>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</si>
  <si>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</si>
  <si>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</si>
  <si>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</si>
  <si>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</si>
  <si>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</si>
  <si>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</si>
  <si>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</si>
  <si>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</si>
  <si>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</si>
  <si>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</si>
  <si>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</si>
  <si>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</si>
  <si>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</si>
  <si>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</si>
  <si>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</si>
  <si>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</si>
  <si>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</si>
  <si>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</si>
  <si>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</si>
  <si>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</si>
  <si>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</si>
  <si>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</si>
  <si>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</si>
  <si>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</si>
  <si>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</si>
  <si>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</si>
  <si>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</si>
  <si>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</si>
  <si>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</si>
  <si>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</si>
  <si>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</si>
  <si>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</si>
  <si>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</si>
  <si>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</si>
  <si>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</si>
  <si>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</si>
  <si>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</si>
  <si>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</si>
  <si>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</si>
  <si>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</si>
  <si>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</si>
  <si>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</si>
  <si>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</si>
  <si>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</si>
  <si>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</si>
  <si>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</si>
  <si>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</si>
  <si>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</si>
  <si>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</si>
  <si>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</si>
  <si>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</si>
  <si>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</si>
  <si>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</si>
  <si>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</si>
  <si>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</si>
  <si>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</si>
  <si>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</si>
  <si>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</si>
  <si>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</si>
  <si>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</si>
  <si>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</si>
  <si>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</si>
  <si>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</si>
  <si>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</si>
  <si>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</si>
  <si>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</si>
  <si>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</si>
  <si>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</si>
  <si>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</si>
  <si>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</si>
  <si>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</si>
  <si>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</si>
  <si>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</si>
  <si>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</si>
  <si>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</si>
  <si>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</si>
  <si>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</si>
  <si>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</si>
  <si>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</si>
  <si>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</si>
  <si>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</si>
  <si>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</si>
  <si>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</si>
  <si>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</si>
  <si>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</si>
  <si>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</si>
  <si>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</si>
  <si>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</si>
  <si>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</si>
  <si>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</si>
  <si>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</si>
  <si>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</si>
  <si>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</si>
  <si>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</si>
  <si>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</si>
  <si>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</si>
  <si>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</si>
  <si>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</si>
  <si>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</si>
  <si>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</si>
  <si>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</si>
  <si>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</si>
  <si>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</si>
  <si>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</si>
  <si>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</si>
  <si>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</si>
  <si>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</si>
  <si>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</si>
  <si>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</si>
  <si>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</si>
  <si>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</si>
  <si>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</si>
  <si>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</si>
  <si>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</si>
  <si>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</si>
  <si>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</si>
  <si>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</si>
  <si>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</si>
  <si>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</si>
  <si>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</si>
  <si>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</si>
  <si>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</si>
  <si>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</si>
  <si>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</si>
  <si>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</si>
  <si>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</si>
  <si>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</si>
  <si>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</si>
  <si>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</si>
  <si>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</si>
  <si>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</si>
  <si>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</si>
  <si>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</si>
  <si>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</si>
  <si>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</si>
  <si>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</si>
  <si>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</si>
  <si>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</si>
  <si>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</si>
  <si>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</si>
  <si>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</si>
  <si>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</si>
  <si>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</si>
  <si>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</si>
  <si>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</si>
  <si>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</si>
  <si>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</si>
  <si>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</si>
  <si>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</si>
  <si>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</si>
  <si>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</si>
  <si>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</si>
  <si>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</si>
  <si>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</si>
  <si>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</si>
  <si>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</si>
  <si>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</si>
  <si>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</si>
  <si>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</si>
  <si>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</si>
  <si>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</si>
  <si>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</si>
  <si>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</si>
  <si>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</si>
  <si>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</si>
  <si>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</si>
  <si>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</si>
  <si>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</si>
  <si>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</si>
  <si>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</si>
  <si>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</si>
  <si>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</si>
  <si>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</si>
  <si>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</si>
  <si>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</si>
  <si>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</si>
  <si>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</si>
  <si>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</si>
  <si>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</si>
  <si>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</si>
  <si>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</si>
  <si>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</si>
  <si>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</si>
  <si>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</si>
  <si>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</si>
  <si>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</si>
  <si>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</si>
  <si>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</si>
  <si>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</si>
  <si>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</si>
  <si>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</si>
  <si>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</si>
  <si>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</si>
  <si>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</si>
  <si>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</si>
  <si>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</si>
  <si>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</si>
  <si>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</si>
  <si>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</si>
  <si>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</si>
  <si>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</si>
  <si>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</si>
  <si>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</si>
  <si>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</si>
  <si>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</si>
  <si>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</si>
  <si>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</si>
  <si>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</si>
  <si>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</si>
  <si>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</si>
  <si>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</si>
  <si>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</si>
  <si>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</si>
  <si>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</si>
  <si>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</si>
  <si>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</si>
  <si>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</si>
  <si>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</si>
  <si>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</si>
  <si>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</si>
  <si>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</si>
  <si>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</si>
  <si>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</si>
  <si>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</si>
  <si>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</si>
  <si>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</si>
  <si>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</si>
  <si>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</si>
  <si>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</si>
  <si>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</si>
  <si>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</si>
  <si>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</si>
  <si>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</si>
  <si>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</si>
  <si>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</si>
  <si>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</si>
  <si>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</si>
  <si>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</si>
  <si>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</si>
  <si>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</si>
  <si>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</si>
  <si>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</si>
  <si>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</si>
  <si>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</si>
  <si>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</si>
  <si>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</si>
  <si>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</si>
  <si>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</si>
  <si>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</si>
  <si>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</si>
  <si>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</si>
  <si>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</si>
  <si>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</si>
  <si>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</si>
  <si>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</si>
  <si>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</si>
  <si>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</si>
  <si>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</si>
  <si>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</si>
  <si>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</si>
  <si>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</si>
  <si>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</si>
  <si>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</si>
  <si>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</si>
  <si>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</si>
  <si>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</si>
  <si>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</si>
  <si>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</si>
  <si>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</si>
  <si>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</si>
  <si>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</si>
  <si>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</si>
  <si>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</si>
  <si>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</si>
  <si>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</si>
  <si>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</si>
  <si>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</si>
  <si>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</si>
  <si>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</si>
  <si>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</si>
  <si>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</si>
  <si>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</si>
  <si>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</si>
  <si>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</si>
  <si>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</si>
  <si>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</si>
  <si>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</si>
  <si>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</si>
  <si>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</si>
  <si>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</si>
  <si>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</si>
  <si>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</si>
  <si>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</si>
  <si>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</si>
  <si>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</si>
  <si>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</si>
  <si>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</si>
  <si>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</si>
  <si>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</si>
  <si>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</si>
  <si>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</si>
  <si>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</si>
  <si>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</si>
  <si>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</si>
  <si>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</si>
  <si>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</si>
  <si>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</si>
  <si>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</si>
  <si>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</si>
  <si>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</si>
  <si>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</si>
  <si>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</si>
  <si>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</si>
  <si>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</si>
  <si>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</si>
  <si>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</si>
  <si>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</si>
  <si>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</si>
  <si>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</si>
  <si>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</si>
  <si>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</si>
  <si>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</si>
  <si>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</si>
  <si>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</si>
  <si>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</si>
  <si>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</si>
  <si>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</si>
  <si>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</si>
  <si>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</si>
  <si>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</si>
  <si>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</si>
  <si>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</si>
  <si>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</si>
  <si>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</si>
  <si>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</si>
  <si>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</si>
  <si>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</si>
  <si>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</si>
  <si>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</si>
  <si>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</si>
  <si>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</si>
  <si>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</si>
  <si>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</si>
  <si>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</si>
  <si>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</si>
  <si>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</si>
  <si>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</si>
  <si>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</si>
  <si>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</si>
  <si>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</si>
  <si>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</si>
  <si>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</si>
  <si>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</si>
  <si>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</si>
  <si>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</si>
  <si>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</si>
  <si>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</si>
  <si>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</si>
  <si>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</si>
  <si>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</si>
  <si>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</si>
  <si>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</si>
  <si>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</si>
  <si>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</si>
  <si>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</si>
  <si>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</si>
  <si>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</si>
  <si>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</si>
  <si>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</si>
  <si>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</si>
  <si>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</si>
  <si>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</si>
  <si>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</si>
  <si>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</si>
  <si>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</si>
  <si>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</si>
  <si>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</si>
  <si>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</si>
  <si>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</si>
  <si>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</si>
  <si>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</si>
  <si>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</si>
  <si>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</si>
  <si>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</si>
  <si>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</si>
  <si>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</si>
  <si>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</si>
  <si>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</si>
  <si>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</si>
  <si>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</si>
  <si>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</si>
  <si>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</si>
  <si>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</si>
  <si>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</si>
  <si>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</si>
  <si>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</si>
  <si>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</si>
  <si>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</si>
  <si>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</si>
  <si>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</si>
  <si>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</si>
  <si>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</si>
  <si>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</si>
  <si>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</si>
  <si>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</si>
  <si>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</si>
  <si>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</si>
  <si>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</si>
  <si>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</si>
  <si>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</si>
  <si>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</si>
  <si>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</si>
  <si>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</si>
  <si>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</si>
  <si>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</si>
  <si>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</si>
  <si>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</si>
  <si>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</si>
  <si>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</si>
  <si>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</si>
  <si>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</si>
  <si>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</si>
  <si>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</si>
  <si>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</si>
  <si>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</si>
  <si>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</si>
  <si>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</si>
  <si>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</si>
  <si>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</si>
  <si>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</si>
  <si>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</si>
  <si>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</si>
  <si>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</si>
  <si>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</si>
  <si>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</si>
  <si>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</si>
  <si>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</si>
  <si>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</si>
  <si>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</si>
  <si>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</si>
  <si>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</si>
  <si>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</si>
  <si>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</si>
  <si>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</si>
  <si>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</si>
  <si>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</si>
  <si>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</si>
  <si>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</si>
  <si>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</si>
  <si>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</si>
  <si>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</si>
  <si>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</si>
  <si>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</si>
  <si>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</si>
  <si>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</si>
  <si>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</si>
  <si>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</si>
  <si>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</si>
  <si>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</si>
  <si>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</si>
  <si>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</si>
  <si>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</si>
  <si>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</si>
  <si>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</si>
  <si>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</si>
  <si>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</si>
  <si>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</si>
  <si>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</si>
  <si>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</si>
  <si>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</si>
  <si>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</si>
  <si>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</si>
  <si>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</si>
  <si>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</si>
  <si>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</si>
  <si>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</si>
  <si>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</si>
  <si>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</si>
  <si>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</si>
  <si>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</si>
  <si>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</si>
  <si>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</si>
  <si>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</si>
  <si>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</si>
  <si>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</si>
  <si>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</si>
  <si>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</si>
  <si>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</si>
  <si>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</si>
  <si>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</si>
  <si>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</si>
  <si>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</si>
  <si>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</si>
  <si>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</si>
  <si>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</si>
  <si>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</si>
  <si>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</si>
  <si>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</si>
  <si>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</si>
  <si>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</si>
  <si>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</si>
  <si>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</si>
  <si>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</si>
  <si>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</si>
  <si>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</si>
  <si>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</si>
  <si>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</si>
  <si>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</si>
  <si>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</si>
  <si>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</si>
  <si>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</si>
  <si>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</si>
  <si>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</si>
  <si>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</si>
  <si>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</si>
  <si>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</si>
  <si>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</si>
  <si>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</si>
  <si>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</si>
  <si>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</si>
  <si>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</si>
  <si>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</si>
  <si>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</si>
  <si>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</si>
  <si>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</si>
  <si>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</si>
  <si>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</si>
  <si>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</si>
  <si>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</si>
  <si>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</si>
  <si>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</si>
  <si>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</si>
  <si>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</si>
  <si>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</si>
  <si>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</si>
  <si>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</si>
  <si>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</si>
  <si>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</si>
  <si>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</si>
  <si>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</si>
  <si>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</si>
  <si>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</si>
  <si>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</si>
  <si>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</si>
  <si>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</si>
  <si>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</si>
  <si>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</si>
  <si>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</si>
  <si>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</si>
  <si>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</si>
  <si>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</si>
  <si>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</si>
  <si>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</si>
  <si>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</si>
  <si>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</si>
  <si>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</si>
  <si>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</si>
  <si>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</si>
  <si>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</si>
  <si>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</si>
  <si>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</si>
  <si>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</si>
  <si>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</si>
  <si>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</si>
  <si>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</si>
  <si>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</si>
  <si>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</si>
  <si>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</si>
  <si>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</si>
  <si>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</si>
  <si>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</si>
  <si>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</si>
  <si>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</si>
  <si>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</si>
  <si>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</si>
  <si>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</si>
  <si>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</si>
  <si>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</si>
  <si>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</si>
  <si>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</si>
  <si>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</si>
  <si>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</si>
  <si>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</si>
  <si>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</si>
  <si>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</si>
  <si>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</si>
  <si>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</si>
  <si>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</si>
  <si>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</si>
  <si>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</si>
  <si>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</si>
  <si>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</si>
  <si>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</si>
  <si>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</si>
  <si>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</si>
  <si>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</si>
  <si>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</si>
  <si>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</si>
  <si>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</si>
  <si>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</si>
  <si>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</si>
  <si>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</si>
  <si>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</si>
  <si>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</si>
  <si>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</si>
  <si>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</si>
  <si>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</si>
  <si>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</si>
  <si>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</si>
  <si>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</si>
  <si>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</si>
  <si>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</si>
  <si>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</si>
  <si>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</si>
  <si>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</si>
  <si>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</si>
  <si>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</si>
  <si>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</si>
  <si>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</si>
  <si>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</si>
  <si>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</si>
  <si>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</si>
  <si>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</si>
  <si>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</si>
  <si>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</si>
  <si>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</si>
  <si>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</si>
  <si>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</si>
  <si>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</si>
  <si>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</si>
  <si>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</si>
  <si>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</si>
  <si>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</si>
  <si>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</si>
  <si>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</si>
  <si>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</si>
  <si>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</si>
  <si>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</si>
  <si>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</si>
  <si>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</si>
  <si>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</si>
  <si>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</si>
  <si>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</si>
  <si>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</si>
  <si>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</si>
  <si>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</si>
  <si>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</si>
  <si>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</si>
  <si>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</si>
  <si>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</si>
  <si>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</si>
  <si>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</si>
  <si>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</si>
  <si>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</si>
  <si>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</si>
  <si>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</si>
  <si>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</si>
  <si>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</si>
  <si>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</si>
  <si>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</si>
  <si>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</si>
  <si>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</si>
  <si>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</si>
  <si>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</si>
  <si>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</si>
  <si>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</si>
  <si>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</si>
  <si>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</si>
  <si>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</si>
  <si>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</si>
  <si>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</si>
  <si>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</si>
  <si>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</si>
  <si>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</si>
  <si>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</si>
  <si>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</si>
  <si>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</si>
  <si>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</si>
  <si>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</si>
  <si>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</si>
  <si>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</si>
  <si>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</si>
  <si>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</si>
  <si>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</si>
  <si>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</si>
  <si>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</si>
  <si>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</si>
  <si>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</si>
  <si>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</si>
  <si>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</si>
  <si>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</si>
  <si>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</si>
  <si>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</si>
  <si>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</si>
  <si>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</si>
  <si>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</si>
  <si>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</si>
  <si>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</si>
  <si>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</si>
  <si>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</si>
  <si>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</si>
  <si>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</si>
  <si>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</si>
  <si>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</si>
  <si>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</si>
  <si>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</si>
  <si>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</si>
  <si>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</si>
  <si>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</si>
  <si>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</si>
  <si>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</si>
  <si>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</si>
  <si>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</si>
  <si>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</si>
  <si>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</si>
  <si>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</si>
  <si>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</si>
  <si>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</si>
  <si>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</si>
  <si>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</si>
  <si>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</si>
  <si>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</si>
  <si>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</si>
  <si>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</si>
  <si>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</si>
  <si>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</si>
  <si>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</si>
  <si>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</si>
  <si>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</si>
  <si>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</si>
  <si>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</si>
  <si>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</si>
  <si>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</si>
  <si>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</si>
  <si>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</si>
  <si>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</si>
  <si>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</si>
  <si>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</si>
  <si>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</si>
  <si>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</si>
  <si>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</si>
  <si>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</si>
  <si>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</si>
  <si>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</si>
  <si>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</si>
  <si>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</si>
  <si>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</si>
  <si>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</si>
  <si>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</si>
  <si>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</si>
  <si>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</si>
  <si>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</si>
  <si>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</si>
  <si>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</si>
  <si>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</si>
  <si>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</si>
  <si>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</si>
  <si>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</si>
  <si>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</si>
  <si>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</si>
  <si>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</si>
  <si>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</si>
  <si>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</si>
  <si>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</si>
  <si>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</si>
  <si>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</si>
  <si>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</si>
  <si>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</si>
  <si>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</si>
  <si>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</si>
  <si>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</si>
  <si>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</si>
  <si>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</si>
  <si>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</si>
  <si>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</si>
  <si>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</si>
  <si>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</si>
  <si>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</si>
  <si>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</si>
  <si>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</si>
  <si>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</si>
  <si>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</si>
  <si>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</si>
  <si>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</si>
  <si>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</si>
  <si>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</si>
  <si>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</si>
  <si>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</si>
  <si>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</si>
  <si>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</si>
  <si>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</si>
  <si>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</si>
  <si>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</si>
  <si>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</si>
  <si>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</si>
  <si>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</si>
  <si>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</si>
  <si>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</si>
  <si>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</si>
  <si>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</si>
  <si>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</si>
  <si>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</si>
  <si>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</si>
  <si>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</si>
  <si>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</si>
  <si>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</si>
  <si>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</si>
  <si>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</si>
  <si>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</si>
  <si>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</si>
  <si>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</si>
  <si>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</si>
  <si>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</si>
  <si>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</si>
  <si>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</si>
  <si>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</si>
  <si>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</si>
  <si>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</si>
  <si>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</si>
  <si>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</si>
  <si>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</si>
  <si>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</si>
  <si>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</si>
  <si>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</si>
  <si>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</si>
  <si>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</si>
  <si>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</si>
  <si>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</si>
  <si>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</si>
  <si>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</si>
  <si>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</si>
  <si>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</si>
  <si>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</si>
  <si>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</si>
  <si>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</si>
  <si>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</si>
  <si>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</si>
  <si>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</si>
  <si>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</si>
  <si>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</si>
  <si>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</si>
  <si>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</si>
  <si>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</si>
  <si>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</si>
  <si>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</si>
  <si>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</si>
  <si>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</si>
  <si>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</si>
  <si>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</si>
  <si>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</si>
  <si>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</si>
  <si>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</si>
  <si>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</si>
  <si>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</si>
  <si>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</si>
  <si>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</si>
  <si>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</si>
  <si>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</si>
  <si>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</si>
  <si>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</si>
  <si>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</si>
  <si>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</si>
  <si>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</si>
  <si>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</si>
  <si>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</si>
  <si>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</si>
  <si>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</si>
  <si>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</si>
  <si>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</si>
  <si>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</si>
  <si>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</si>
  <si>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</si>
  <si>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</si>
  <si>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</si>
  <si>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</si>
  <si>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</si>
  <si>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</si>
  <si>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</si>
  <si>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</si>
  <si>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</si>
  <si>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</si>
  <si>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</si>
  <si>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</si>
  <si>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</si>
  <si>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</si>
  <si>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</si>
  <si>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</si>
  <si>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</si>
  <si>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</si>
  <si>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</si>
  <si>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</si>
  <si>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</si>
  <si>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</si>
  <si>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</si>
  <si>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</si>
  <si>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</si>
  <si>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</si>
  <si>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</si>
  <si>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</si>
  <si>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</si>
  <si>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</si>
  <si>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</si>
  <si>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</si>
  <si>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</si>
  <si>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</si>
  <si>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</si>
  <si>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</si>
  <si>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</si>
  <si>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</si>
  <si>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</si>
  <si>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</si>
  <si>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</si>
  <si>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</si>
  <si>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</si>
  <si>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</si>
  <si>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</si>
  <si>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</si>
  <si>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</si>
  <si>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</si>
  <si>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</si>
  <si>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</si>
  <si>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</si>
  <si>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</si>
  <si>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</si>
  <si>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</si>
  <si>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</si>
  <si>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</si>
  <si>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</si>
  <si>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</si>
  <si>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</si>
  <si>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</si>
  <si>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</si>
  <si>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</si>
  <si>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</si>
  <si>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</si>
  <si>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</si>
  <si>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</si>
  <si>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</si>
  <si>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</si>
  <si>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</si>
  <si>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</si>
  <si>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</si>
  <si>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</si>
  <si>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</si>
  <si>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</si>
  <si>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</si>
  <si>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</si>
  <si>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</si>
  <si>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</si>
  <si>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</si>
  <si>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</si>
  <si>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</si>
  <si>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</si>
  <si>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</si>
  <si>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</si>
  <si>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</si>
  <si>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</si>
  <si>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</si>
  <si>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</si>
  <si>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</si>
  <si>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</si>
  <si>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</si>
  <si>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</si>
  <si>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</si>
  <si>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</si>
  <si>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</si>
  <si>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</si>
  <si>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</si>
  <si>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</si>
  <si>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</si>
  <si>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</si>
  <si>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</si>
  <si>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</si>
  <si>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</si>
  <si>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</si>
  <si>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</si>
  <si>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</si>
  <si>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</si>
  <si>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</si>
  <si>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</si>
  <si>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</si>
  <si>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</si>
  <si>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</si>
  <si>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</si>
  <si>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</si>
  <si>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</si>
  <si>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</si>
  <si>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</si>
  <si>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</si>
  <si>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</si>
  <si>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</si>
  <si>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</si>
  <si>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</si>
  <si>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</si>
  <si>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</si>
  <si>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</si>
  <si>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</si>
  <si>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</si>
  <si>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</si>
  <si>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</si>
  <si>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</si>
  <si>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</si>
  <si>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</si>
  <si>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</si>
  <si>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</si>
  <si>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</si>
  <si>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</si>
  <si>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</si>
  <si>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</si>
  <si>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</si>
  <si>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</si>
  <si>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</si>
  <si>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</si>
  <si>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</si>
  <si>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</si>
  <si>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</si>
  <si>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</si>
  <si>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</si>
  <si>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</si>
  <si>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</si>
  <si>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</si>
  <si>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</si>
  <si>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</si>
  <si>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</si>
  <si>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</si>
  <si>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</si>
  <si>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</si>
  <si>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</si>
  <si>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</si>
  <si>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</si>
  <si>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</si>
  <si>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</si>
  <si>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</si>
  <si>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</si>
  <si>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</si>
  <si>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</si>
  <si>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</si>
  <si>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</si>
  <si>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</si>
  <si>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</si>
  <si>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</si>
  <si>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</si>
  <si>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</si>
  <si>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</si>
  <si>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</si>
  <si>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</si>
  <si>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</si>
  <si>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</si>
  <si>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</si>
  <si>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</si>
  <si>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</si>
  <si>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</si>
  <si>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</si>
  <si>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</si>
  <si>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</si>
  <si>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</si>
  <si>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</si>
  <si>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</si>
  <si>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</si>
  <si>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</si>
  <si>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</si>
  <si>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</si>
  <si>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</si>
  <si>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</si>
  <si>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</si>
  <si>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</si>
  <si>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</si>
  <si>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</si>
  <si>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</si>
  <si>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</si>
  <si>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</si>
  <si>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</si>
  <si>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</si>
  <si>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</si>
  <si>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</si>
  <si>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</si>
  <si>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</si>
  <si>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</si>
  <si>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</si>
  <si>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</si>
  <si>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</si>
  <si>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</si>
  <si>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</si>
  <si>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</si>
  <si>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</si>
  <si>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</si>
  <si>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</si>
  <si>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</si>
  <si>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</si>
  <si>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</si>
  <si>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</si>
  <si>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</si>
  <si>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</si>
  <si>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</si>
  <si>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</si>
  <si>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</si>
  <si>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</si>
  <si>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</si>
  <si>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</si>
  <si>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</si>
  <si>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</si>
  <si>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</si>
  <si>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</si>
  <si>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</si>
  <si>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</si>
  <si>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</si>
  <si>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</si>
  <si>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</si>
  <si>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</si>
  <si>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</si>
  <si>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</si>
  <si>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</si>
  <si>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</si>
  <si>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</si>
  <si>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</si>
  <si>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</si>
  <si>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</si>
  <si>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</si>
  <si>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</si>
  <si>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</si>
  <si>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</si>
  <si>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</si>
  <si>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</si>
  <si>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</si>
  <si>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</si>
  <si>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</si>
  <si>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</si>
  <si>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</si>
  <si>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</si>
  <si>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</si>
  <si>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</si>
  <si>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</si>
  <si>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</si>
  <si>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</si>
  <si>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</si>
  <si>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</si>
  <si>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</si>
  <si>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</si>
  <si>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</si>
  <si>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</si>
  <si>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</si>
  <si>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</si>
  <si>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</si>
  <si>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</si>
  <si>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</si>
  <si>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</si>
  <si>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</si>
  <si>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</si>
  <si>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</si>
  <si>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</si>
  <si>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</si>
  <si>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</si>
  <si>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</si>
  <si>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</si>
  <si>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</si>
  <si>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</si>
  <si>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</si>
  <si>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</si>
  <si>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</si>
  <si>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</si>
  <si>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</si>
  <si>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</si>
  <si>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</si>
  <si>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</si>
  <si>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</si>
  <si>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</si>
  <si>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</si>
  <si>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</si>
  <si>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</si>
  <si>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</si>
  <si>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</si>
  <si>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</si>
  <si>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</si>
  <si>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</si>
  <si>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</si>
  <si>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</si>
  <si>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</si>
  <si>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</si>
  <si>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</si>
  <si>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</si>
  <si>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</si>
  <si>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</si>
  <si>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</si>
  <si>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</si>
  <si>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</si>
  <si>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</si>
  <si>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</si>
  <si>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</si>
  <si>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</si>
  <si>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</si>
  <si>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</si>
  <si>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</si>
  <si>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</si>
  <si>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</si>
  <si>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</si>
  <si>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</si>
  <si>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</si>
  <si>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</si>
  <si>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</si>
  <si>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</si>
  <si>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</si>
  <si>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</si>
  <si>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</si>
  <si>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</si>
  <si>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</si>
  <si>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</si>
  <si>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</si>
  <si>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</si>
  <si>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</si>
  <si>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</si>
  <si>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</si>
  <si>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</si>
  <si>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</si>
  <si>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</si>
  <si>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</si>
  <si>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</si>
  <si>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</si>
  <si>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</si>
  <si>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</si>
  <si>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</si>
  <si>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</si>
  <si>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</si>
  <si>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</si>
  <si>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</si>
  <si>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</si>
  <si>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</si>
  <si>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</si>
  <si>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</si>
  <si>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</si>
  <si>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</si>
  <si>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</si>
  <si>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</si>
  <si>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</si>
  <si>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</si>
  <si>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</si>
  <si>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</si>
  <si>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</si>
  <si>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</si>
  <si>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</si>
  <si>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</si>
  <si>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</si>
  <si>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</si>
  <si>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</si>
  <si>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</si>
  <si>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</si>
  <si>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</si>
  <si>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</si>
  <si>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</si>
  <si>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</si>
  <si>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</si>
  <si>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</si>
  <si>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</si>
  <si>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</si>
  <si>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</si>
  <si>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</si>
  <si>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</si>
  <si>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</si>
  <si>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</si>
  <si>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</si>
  <si>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</si>
  <si>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</si>
  <si>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</si>
  <si>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</si>
  <si>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</si>
  <si>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</si>
  <si>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</si>
  <si>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</si>
  <si>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</si>
  <si>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</si>
  <si>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</si>
  <si>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</si>
  <si>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</si>
  <si>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</si>
  <si>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</si>
  <si>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</si>
  <si>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</si>
  <si>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</si>
  <si>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</si>
  <si>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</si>
  <si>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</si>
  <si>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</si>
  <si>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</si>
  <si>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</si>
  <si>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</si>
  <si>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</si>
  <si>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</si>
  <si>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</si>
  <si>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</si>
  <si>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</si>
  <si>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</si>
  <si>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</si>
  <si>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</si>
  <si>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</si>
  <si>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</si>
  <si>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</si>
  <si>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</si>
  <si>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</si>
  <si>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</si>
  <si>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</si>
  <si>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</si>
  <si>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</si>
  <si>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</si>
  <si>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</si>
  <si>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</si>
  <si>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</si>
  <si>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</si>
  <si>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</si>
  <si>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</si>
  <si>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</si>
  <si>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</si>
  <si>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</si>
  <si>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</si>
  <si>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</si>
  <si>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</si>
  <si>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</si>
  <si>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</si>
  <si>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</si>
  <si>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</si>
  <si>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</si>
  <si>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</si>
  <si>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</si>
  <si>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</si>
  <si>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</si>
  <si>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</si>
  <si>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</si>
  <si>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</si>
  <si>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</si>
  <si>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</si>
  <si>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</si>
  <si>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</si>
  <si>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</si>
  <si>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</si>
  <si>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</si>
  <si>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</si>
  <si>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</si>
  <si>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</si>
  <si>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</si>
  <si>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</si>
  <si>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</si>
  <si>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</si>
  <si>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</si>
  <si>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</si>
  <si>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</si>
  <si>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</si>
  <si>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</si>
  <si>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</si>
  <si>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</si>
  <si>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</si>
  <si>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</si>
  <si>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</si>
  <si>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</si>
  <si>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</si>
  <si>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</si>
  <si>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</si>
  <si>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</si>
  <si>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</si>
  <si>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</si>
  <si>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</si>
  <si>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</si>
  <si>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</si>
  <si>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</si>
  <si>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</si>
  <si>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</si>
  <si>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</si>
  <si>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</si>
  <si>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</si>
  <si>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</si>
  <si>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</si>
  <si>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</si>
  <si>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</si>
  <si>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</si>
  <si>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</si>
  <si>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</si>
  <si>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</si>
  <si>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</si>
  <si>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</si>
  <si>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</si>
  <si>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</si>
  <si>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</si>
  <si>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</si>
  <si>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</si>
  <si>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</si>
  <si>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</si>
  <si>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</si>
  <si>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</si>
  <si>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</si>
  <si>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</si>
  <si>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</si>
  <si>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</si>
  <si>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</si>
  <si>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</si>
  <si>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</si>
  <si>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</si>
  <si>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</si>
  <si>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</si>
  <si>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</si>
  <si>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</si>
  <si>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</si>
  <si>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</si>
  <si>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</si>
  <si>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</si>
  <si>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</si>
  <si>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</si>
  <si>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</si>
  <si>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</si>
  <si>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</si>
  <si>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</si>
  <si>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</si>
  <si>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</si>
  <si>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</si>
  <si>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</si>
  <si>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</si>
  <si>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</si>
  <si>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</si>
  <si>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</si>
  <si>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</si>
  <si>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</si>
  <si>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</si>
  <si>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</si>
  <si>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</si>
  <si>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</si>
  <si>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</si>
  <si>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</si>
  <si>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</si>
  <si>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</si>
  <si>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</si>
  <si>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</si>
  <si>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</si>
  <si>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</si>
  <si>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</si>
  <si>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</si>
  <si>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</si>
  <si>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</si>
  <si>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</si>
  <si>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</si>
  <si>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</si>
  <si>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</si>
  <si>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</si>
  <si>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</si>
  <si>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</si>
  <si>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</si>
  <si>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</si>
  <si>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</si>
  <si>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</si>
  <si>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</si>
  <si>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</si>
  <si>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</si>
  <si>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</si>
  <si>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</si>
  <si>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</si>
  <si>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</si>
  <si>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</si>
  <si>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</si>
  <si>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</si>
  <si>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</si>
  <si>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</si>
  <si>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</si>
  <si>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</si>
  <si>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</si>
  <si>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</si>
  <si>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</si>
  <si>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</si>
  <si>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</si>
  <si>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</si>
  <si>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</si>
  <si>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</si>
  <si>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</si>
  <si>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</si>
  <si>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</si>
  <si>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</si>
  <si>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</si>
  <si>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</si>
  <si>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</si>
  <si>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</si>
  <si>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</si>
  <si>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</si>
  <si>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</si>
  <si>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</si>
  <si>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</si>
  <si>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</si>
  <si>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</si>
  <si>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</si>
  <si>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</si>
  <si>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</si>
  <si>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</si>
  <si>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</si>
  <si>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</si>
  <si>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</si>
  <si>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</si>
  <si>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</si>
  <si>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</si>
  <si>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</si>
  <si>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</si>
  <si>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</si>
  <si>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</si>
  <si>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</si>
  <si>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</si>
  <si>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</si>
  <si>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</si>
  <si>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</si>
  <si>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</si>
  <si>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</si>
  <si>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</si>
  <si>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</si>
  <si>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</si>
  <si>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</si>
  <si>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</si>
  <si>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</si>
  <si>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</si>
  <si>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</si>
  <si>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</si>
  <si>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</si>
  <si>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</si>
  <si>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</si>
  <si>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</si>
  <si>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</si>
  <si>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</si>
  <si>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</si>
  <si>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</si>
  <si>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</si>
  <si>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</si>
  <si>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</si>
  <si>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</si>
  <si>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</si>
  <si>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</si>
  <si>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</si>
  <si>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</si>
  <si>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</si>
  <si>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</si>
  <si>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</si>
  <si>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</si>
  <si>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</si>
  <si>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</si>
  <si>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</si>
  <si>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</si>
  <si>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</si>
  <si>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</si>
  <si>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</si>
  <si>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</si>
  <si>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</si>
  <si>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</si>
  <si>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</si>
  <si>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</si>
  <si>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</si>
  <si>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</si>
  <si>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</si>
  <si>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</si>
  <si>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</si>
  <si>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</si>
  <si>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</si>
  <si>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</si>
  <si>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</si>
  <si>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</si>
  <si>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</si>
  <si>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</si>
  <si>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</si>
  <si>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</si>
  <si>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</si>
  <si>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</si>
  <si>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</si>
  <si>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</si>
  <si>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</si>
  <si>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</si>
  <si>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</si>
  <si>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</si>
  <si>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</si>
  <si>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</si>
  <si>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</si>
  <si>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</si>
  <si>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</si>
  <si>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</si>
  <si>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</si>
  <si>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</si>
  <si>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</si>
  <si>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</si>
  <si>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</si>
  <si>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</si>
  <si>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</si>
  <si>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</si>
  <si>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</si>
  <si>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</si>
  <si>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</si>
  <si>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</si>
  <si>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</si>
  <si>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</si>
  <si>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</si>
  <si>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</si>
  <si>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</si>
  <si>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</si>
  <si>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</si>
  <si>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</si>
  <si>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</si>
  <si>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</si>
  <si>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</si>
  <si>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</si>
  <si>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</si>
  <si>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</si>
  <si>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</si>
  <si>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</si>
  <si>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</si>
  <si>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</si>
  <si>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</si>
  <si>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</si>
  <si>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</si>
  <si>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</si>
  <si>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</si>
  <si>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</si>
  <si>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</si>
  <si>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</si>
  <si>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</si>
  <si>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</si>
  <si>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</si>
  <si>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</si>
  <si>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</si>
  <si>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</si>
  <si>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</si>
  <si>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</si>
  <si>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</si>
  <si>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</si>
  <si>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</si>
  <si>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</si>
  <si>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</si>
  <si>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</si>
  <si>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</si>
  <si>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</si>
  <si>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</si>
  <si>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</si>
  <si>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</si>
  <si>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</si>
  <si>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</si>
  <si>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</si>
  <si>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</si>
  <si>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</si>
  <si>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</si>
  <si>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</si>
  <si>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</si>
  <si>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</si>
  <si>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</si>
  <si>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</si>
  <si>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</si>
  <si>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</si>
  <si>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</si>
  <si>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</si>
  <si>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</si>
  <si>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</si>
  <si>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</si>
  <si>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</si>
  <si>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</si>
  <si>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</si>
  <si>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</si>
  <si>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</si>
  <si>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</si>
  <si>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</si>
  <si>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</si>
  <si>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</si>
  <si>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</si>
  <si>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</si>
  <si>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</si>
  <si>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</si>
  <si>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</si>
  <si>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</si>
  <si>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</si>
  <si>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</si>
  <si>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</si>
  <si>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</si>
  <si>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</si>
  <si>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</si>
  <si>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</si>
  <si>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</si>
  <si>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</si>
  <si>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</si>
  <si>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</si>
  <si>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</si>
  <si>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</si>
  <si>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</si>
  <si>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</si>
  <si>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</si>
  <si>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</si>
  <si>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</si>
  <si>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</si>
  <si>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</si>
  <si>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</si>
  <si>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</si>
  <si>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</si>
  <si>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</si>
  <si>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</si>
  <si>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</si>
  <si>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</si>
  <si>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</si>
  <si>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</si>
  <si>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</si>
  <si>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</si>
  <si>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</si>
  <si>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</si>
  <si>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</si>
  <si>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</si>
  <si>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</si>
  <si>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</si>
  <si>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</si>
  <si>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</si>
  <si>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</si>
  <si>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</si>
  <si>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</si>
  <si>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</si>
  <si>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</si>
  <si>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</si>
  <si>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</si>
  <si>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</si>
  <si>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</si>
  <si>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</si>
  <si>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</si>
  <si>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</si>
  <si>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</si>
  <si>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</si>
  <si>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</si>
  <si>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</si>
  <si>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</si>
  <si>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</si>
  <si>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</si>
  <si>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</si>
  <si>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</si>
  <si>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</si>
  <si>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</si>
  <si>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</si>
  <si>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</si>
  <si>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</si>
  <si>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</si>
  <si>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</si>
  <si>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</si>
  <si>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</si>
  <si>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</si>
  <si>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</si>
  <si>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</si>
  <si>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</si>
  <si>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</si>
  <si>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</si>
  <si>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</si>
  <si>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</si>
  <si>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</si>
  <si>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</si>
  <si>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</si>
  <si>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</si>
  <si>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</si>
  <si>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</si>
  <si>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</si>
  <si>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</si>
  <si>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</si>
  <si>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</si>
  <si>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</si>
  <si>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</si>
  <si>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</si>
  <si>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</si>
  <si>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</si>
  <si>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</si>
  <si>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</si>
  <si>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</si>
  <si>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</si>
  <si>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</si>
  <si>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</si>
  <si>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</si>
  <si>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</si>
  <si>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</si>
  <si>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</si>
  <si>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</si>
  <si>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</si>
  <si>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</si>
  <si>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</si>
  <si>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</si>
  <si>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</si>
  <si>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</si>
  <si>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</si>
  <si>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</si>
  <si>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</si>
  <si>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</si>
  <si>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</si>
  <si>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</si>
  <si>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</si>
  <si>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</si>
  <si>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</si>
  <si>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</si>
  <si>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</si>
  <si>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</si>
  <si>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</si>
  <si>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</si>
  <si>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</si>
  <si>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</si>
  <si>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</si>
  <si>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</si>
  <si>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</si>
  <si>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</si>
  <si>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</si>
  <si>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</si>
  <si>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</si>
  <si>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</si>
  <si>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</si>
  <si>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</si>
  <si>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</si>
  <si>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</si>
  <si>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</si>
  <si>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</si>
  <si>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</si>
  <si>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</si>
  <si>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</si>
  <si>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</si>
  <si>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</si>
  <si>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</si>
  <si>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</si>
  <si>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</si>
  <si>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</si>
  <si>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</si>
  <si>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</si>
  <si>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</si>
  <si>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</si>
  <si>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</si>
  <si>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</si>
  <si>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</si>
  <si>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</si>
  <si>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</si>
  <si>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</si>
  <si>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</si>
  <si>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</si>
  <si>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</si>
  <si>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</si>
  <si>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</si>
  <si>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</si>
  <si>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</si>
  <si>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</si>
  <si>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</si>
  <si>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</si>
  <si>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</si>
  <si>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</si>
  <si>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</si>
  <si>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</si>
  <si>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</si>
  <si>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</si>
  <si>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</si>
  <si>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</si>
  <si>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</si>
  <si>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</si>
  <si>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</si>
  <si>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</si>
  <si>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</si>
  <si>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</si>
  <si>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</si>
  <si>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</si>
  <si>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</si>
  <si>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</si>
  <si>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</si>
  <si>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</si>
  <si>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</si>
  <si>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</si>
  <si>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</si>
  <si>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</si>
  <si>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</si>
  <si>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</si>
  <si>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</si>
  <si>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</si>
  <si>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</si>
  <si>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</si>
  <si>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</si>
  <si>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</si>
  <si>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</si>
  <si>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</si>
  <si>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</si>
  <si>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</si>
  <si>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</si>
  <si>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</si>
  <si>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</si>
  <si>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</si>
  <si>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</si>
  <si>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</si>
  <si>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</si>
  <si>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</si>
  <si>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</si>
  <si>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</si>
  <si>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</si>
  <si>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</si>
  <si>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</si>
  <si>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</si>
  <si>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</si>
  <si>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</si>
  <si>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</si>
  <si>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</si>
  <si>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</si>
  <si>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</si>
  <si>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</si>
  <si>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</si>
  <si>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</si>
  <si>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</si>
  <si>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</si>
  <si>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</si>
  <si>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</si>
  <si>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</si>
  <si>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</si>
  <si>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</si>
  <si>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</si>
  <si>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</si>
  <si>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</si>
  <si>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</si>
  <si>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</si>
  <si>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</si>
  <si>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</si>
  <si>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</si>
  <si>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</si>
  <si>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</si>
  <si>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</si>
  <si>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</si>
  <si>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</si>
  <si>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</si>
  <si>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</si>
  <si>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</si>
  <si>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</si>
  <si>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</si>
  <si>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</si>
  <si>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</si>
  <si>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</si>
  <si>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</si>
  <si>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</si>
  <si>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</si>
  <si>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</si>
  <si>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</si>
  <si>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</si>
  <si>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</si>
  <si>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</si>
  <si>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</si>
  <si>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</si>
  <si>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</si>
  <si>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</si>
  <si>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</si>
  <si>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</si>
  <si>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</si>
  <si>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</si>
  <si>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</si>
  <si>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</si>
  <si>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</si>
  <si>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</si>
  <si>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</si>
  <si>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</si>
  <si>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</si>
  <si>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</si>
  <si>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</si>
  <si>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</si>
  <si>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</si>
  <si>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</si>
  <si>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</si>
  <si>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</si>
  <si>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</si>
  <si>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</si>
  <si>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</si>
  <si>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</si>
  <si>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</si>
  <si>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</si>
  <si>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</si>
  <si>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</si>
  <si>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</si>
  <si>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</si>
  <si>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</si>
  <si>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</si>
  <si>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</si>
  <si>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</si>
  <si>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</si>
  <si>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</si>
  <si>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</si>
  <si>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</si>
  <si>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</si>
  <si>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</si>
  <si>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</si>
  <si>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</si>
  <si>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</si>
  <si>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</si>
  <si>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</si>
  <si>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</si>
  <si>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</si>
  <si>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</si>
  <si>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</si>
  <si>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</si>
  <si>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</si>
  <si>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</si>
  <si>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</si>
  <si>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</si>
  <si>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</si>
  <si>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</si>
  <si>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</si>
  <si>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</si>
  <si>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</si>
  <si>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</si>
  <si>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</si>
  <si>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</si>
  <si>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</si>
  <si>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</si>
  <si>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</si>
  <si>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</si>
  <si>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</si>
  <si>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</si>
  <si>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</si>
  <si>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</si>
  <si>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</si>
  <si>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</si>
  <si>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</si>
  <si>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</si>
  <si>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</si>
  <si>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</si>
  <si>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</si>
  <si>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</si>
  <si>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</si>
  <si>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</si>
  <si>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</si>
  <si>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</si>
  <si>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</si>
  <si>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</si>
  <si>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</si>
  <si>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</si>
  <si>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</si>
  <si>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</si>
  <si>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</si>
  <si>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</si>
  <si>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</si>
  <si>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</si>
  <si>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</si>
  <si>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</si>
  <si>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</si>
  <si>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</si>
  <si>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</si>
  <si>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</si>
  <si>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</si>
  <si>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</si>
  <si>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</si>
  <si>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</si>
  <si>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</si>
  <si>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</si>
  <si>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</si>
  <si>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</si>
  <si>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</si>
  <si>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</si>
  <si>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</si>
  <si>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</si>
  <si>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</si>
  <si>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</si>
  <si>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</si>
  <si>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</si>
  <si>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</si>
  <si>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</si>
  <si>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</si>
  <si>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</si>
  <si>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</si>
  <si>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</si>
  <si>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</si>
  <si>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</si>
  <si>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</si>
  <si>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</si>
  <si>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</si>
  <si>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</si>
  <si>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</si>
  <si>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</si>
  <si>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</si>
  <si>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</si>
  <si>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</si>
  <si>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</si>
  <si>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</si>
  <si>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</si>
  <si>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</si>
  <si>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</si>
  <si>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</si>
  <si>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</si>
  <si>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</si>
  <si>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</si>
  <si>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</si>
  <si>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</si>
  <si>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</si>
  <si>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</si>
  <si>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</si>
  <si>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</si>
  <si>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</si>
  <si>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</si>
  <si>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</si>
  <si>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</si>
  <si>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</si>
  <si>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</si>
  <si>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</si>
  <si>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</si>
  <si>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</si>
  <si>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</si>
  <si>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</si>
  <si>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</si>
  <si>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</si>
  <si>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</si>
  <si>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</si>
  <si>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</si>
  <si>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</si>
  <si>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</si>
  <si>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</si>
  <si>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</si>
  <si>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</si>
  <si>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</si>
  <si>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</si>
  <si>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</si>
  <si>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</si>
  <si>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</si>
  <si>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</si>
  <si>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</si>
  <si>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</si>
  <si>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</si>
  <si>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</si>
  <si>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</si>
  <si>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</si>
  <si>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</si>
  <si>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</si>
  <si>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</si>
  <si>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</si>
  <si>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</si>
  <si>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</si>
  <si>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</si>
  <si>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</si>
  <si>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</si>
  <si>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</si>
  <si>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</si>
  <si>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</si>
  <si>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</si>
  <si>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</si>
  <si>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</si>
  <si>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</si>
  <si>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</si>
  <si>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</si>
  <si>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</si>
  <si>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</si>
  <si>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</si>
  <si>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</si>
  <si>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</si>
  <si>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</si>
  <si>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</si>
  <si>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</si>
  <si>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</si>
  <si>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</si>
  <si>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</si>
  <si>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</si>
  <si>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</si>
  <si>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</si>
  <si>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</si>
  <si>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</si>
  <si>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</si>
  <si>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</si>
  <si>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</si>
  <si>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</si>
  <si>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</si>
  <si>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</si>
  <si>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</si>
  <si>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</si>
  <si>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</si>
  <si>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</si>
  <si>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</si>
  <si>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</si>
  <si>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</si>
  <si>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</si>
  <si>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</si>
  <si>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</si>
  <si>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</si>
  <si>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</si>
  <si>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</si>
  <si>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</si>
  <si>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</si>
  <si>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</si>
  <si>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</si>
  <si>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</si>
  <si>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</si>
  <si>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</si>
  <si>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</si>
  <si>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</si>
  <si>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</si>
  <si>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</si>
  <si>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</si>
  <si>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</si>
  <si>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</si>
  <si>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</si>
  <si>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</si>
  <si>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</si>
  <si>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</si>
  <si>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</si>
  <si>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</si>
  <si>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</si>
  <si>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</si>
  <si>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</si>
  <si>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</si>
  <si>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</si>
  <si>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</si>
  <si>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</si>
  <si>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</si>
  <si>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</si>
  <si>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</si>
  <si>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</si>
  <si>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</si>
  <si>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</si>
  <si>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</si>
  <si>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</si>
  <si>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</si>
  <si>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</si>
  <si>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</si>
  <si>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</si>
  <si>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</si>
  <si>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</si>
  <si>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</si>
  <si>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</si>
  <si>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</si>
  <si>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</si>
  <si>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</si>
  <si>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</si>
  <si>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</si>
  <si>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</si>
  <si>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</si>
  <si>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</si>
  <si>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</si>
  <si>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</si>
  <si>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</si>
  <si>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</si>
  <si>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</si>
  <si>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</si>
  <si>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</si>
  <si>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</si>
  <si>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</si>
  <si>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</si>
  <si>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</si>
  <si>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</si>
  <si>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</si>
  <si>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</si>
  <si>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</si>
  <si>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</si>
  <si>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</si>
  <si>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</si>
  <si>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</si>
  <si>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</si>
  <si>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</si>
  <si>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</si>
  <si>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</si>
  <si>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</si>
  <si>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</si>
  <si>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</si>
  <si>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</si>
  <si>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</si>
  <si>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</si>
  <si>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</si>
  <si>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</si>
  <si>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</si>
  <si>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</si>
  <si>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</si>
  <si>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</si>
  <si>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</si>
  <si>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</si>
  <si>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</si>
  <si>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</si>
  <si>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</si>
  <si>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</si>
  <si>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</si>
  <si>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</si>
  <si>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</si>
  <si>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</si>
  <si>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</si>
  <si>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</si>
  <si>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</si>
  <si>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</si>
  <si>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</si>
  <si>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</si>
  <si>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</si>
  <si>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</si>
  <si>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</si>
  <si>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</si>
  <si>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</si>
  <si>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</si>
  <si>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</si>
  <si>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</si>
  <si>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</si>
  <si>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</si>
  <si>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</si>
  <si>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</si>
  <si>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</si>
  <si>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</si>
  <si>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</si>
  <si>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</si>
  <si>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</si>
  <si>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</si>
  <si>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</si>
  <si>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</si>
  <si>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</si>
  <si>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</si>
  <si>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</si>
  <si>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</si>
  <si>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</si>
  <si>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</si>
  <si>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</si>
  <si>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</si>
  <si>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</si>
  <si>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</si>
  <si>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</si>
  <si>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</si>
  <si>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</si>
  <si>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</si>
  <si>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</si>
  <si>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</si>
  <si>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</si>
  <si>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</si>
  <si>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</si>
  <si>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</si>
  <si>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</si>
  <si>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</si>
  <si>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</si>
  <si>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</si>
  <si>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</si>
  <si>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</si>
  <si>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</si>
  <si>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</si>
  <si>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</si>
  <si>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</si>
  <si>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</si>
  <si>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</si>
  <si>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</si>
  <si>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</si>
  <si>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</si>
  <si>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</si>
  <si>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</si>
  <si>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</si>
  <si>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</si>
  <si>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</si>
  <si>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</si>
  <si>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</si>
  <si>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</si>
  <si>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</si>
  <si>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</si>
  <si>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</si>
  <si>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</si>
  <si>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</si>
  <si>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</si>
  <si>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</si>
  <si>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</si>
  <si>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</si>
  <si>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</si>
  <si>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</si>
  <si>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</si>
  <si>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</si>
  <si>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</si>
  <si>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</si>
  <si>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</si>
  <si>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</si>
  <si>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</si>
  <si>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</si>
  <si>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</si>
  <si>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</si>
  <si>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</si>
  <si>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</si>
  <si>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</si>
  <si>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</si>
  <si>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</si>
  <si>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</si>
  <si>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</si>
  <si>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</si>
  <si>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</si>
  <si>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</si>
  <si>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</si>
  <si>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</si>
  <si>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</si>
  <si>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</si>
  <si>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</si>
  <si>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</si>
  <si>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</si>
  <si>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</si>
  <si>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</si>
  <si>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</si>
  <si>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</si>
  <si>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</si>
  <si>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</si>
  <si>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</si>
  <si>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</si>
  <si>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</si>
  <si>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</si>
  <si>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</si>
  <si>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</si>
  <si>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</si>
  <si>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</si>
  <si>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</si>
  <si>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</si>
  <si>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</si>
  <si>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</si>
  <si>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</si>
  <si>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</si>
  <si>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</si>
  <si>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</si>
  <si>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</si>
  <si>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</si>
  <si>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</si>
  <si>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</si>
  <si>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</si>
  <si>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</si>
  <si>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</si>
  <si>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</si>
  <si>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</si>
  <si>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</si>
  <si>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</si>
  <si>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</si>
  <si>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</si>
  <si>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</si>
  <si>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</si>
  <si>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</si>
  <si>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</si>
  <si>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</si>
  <si>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</si>
  <si>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</si>
  <si>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</si>
  <si>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</si>
  <si>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</si>
  <si>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</si>
  <si>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</si>
  <si>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</si>
  <si>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</si>
  <si>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</si>
  <si>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</si>
  <si>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</si>
  <si>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</si>
  <si>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</si>
  <si>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</si>
  <si>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</si>
  <si>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</si>
  <si>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</si>
  <si>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</si>
  <si>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</si>
  <si>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</si>
  <si>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</si>
  <si>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</si>
  <si>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</si>
  <si>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</si>
  <si>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</si>
  <si>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</si>
  <si>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</si>
  <si>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</si>
  <si>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</si>
  <si>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</si>
  <si>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</si>
  <si>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</si>
  <si>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</si>
  <si>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</si>
  <si>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</si>
  <si>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</si>
  <si>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</si>
  <si>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</si>
  <si>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</si>
  <si>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</si>
  <si>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</si>
  <si>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</si>
  <si>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</si>
  <si>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</si>
  <si>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</si>
  <si>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</si>
  <si>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</si>
  <si>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</si>
  <si>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</si>
  <si>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</si>
  <si>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</si>
  <si>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</si>
  <si>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</si>
  <si>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</si>
  <si>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</si>
  <si>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</si>
  <si>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</si>
  <si>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</si>
  <si>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</si>
  <si>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</si>
  <si>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</si>
  <si>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</si>
  <si>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</si>
  <si>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</si>
  <si>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</si>
  <si>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</si>
  <si>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</si>
  <si>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</si>
  <si>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</si>
  <si>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</si>
  <si>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</si>
  <si>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</si>
  <si>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</si>
  <si>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</si>
  <si>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</si>
  <si>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</si>
  <si>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</si>
  <si>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</si>
  <si>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</si>
  <si>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</si>
  <si>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</si>
  <si>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</si>
  <si>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</si>
  <si>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</si>
  <si>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</si>
  <si>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</si>
  <si>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</si>
  <si>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</si>
  <si>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</si>
  <si>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</si>
  <si>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</si>
  <si>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</si>
  <si>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</si>
  <si>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</si>
  <si>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</si>
  <si>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</si>
  <si>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</si>
  <si>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</si>
  <si>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</si>
  <si>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</si>
  <si>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</si>
  <si>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</si>
  <si>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</si>
  <si>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</si>
  <si>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</si>
  <si>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</si>
  <si>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</si>
  <si>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</si>
  <si>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</si>
  <si>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</si>
  <si>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</si>
  <si>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</si>
  <si>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</si>
  <si>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</si>
  <si>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</si>
  <si>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</si>
  <si>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</si>
  <si>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</si>
  <si>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</si>
  <si>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</si>
  <si>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</si>
  <si>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</si>
  <si>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</si>
  <si>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</si>
  <si>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</si>
  <si>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</si>
  <si>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</si>
  <si>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</si>
  <si>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</si>
  <si>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</si>
  <si>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</si>
  <si>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</si>
  <si>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</si>
  <si>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</si>
  <si>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</si>
  <si>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</si>
  <si>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</si>
  <si>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</si>
  <si>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</si>
  <si>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</si>
  <si>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</si>
  <si>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</si>
  <si>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</si>
  <si>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</si>
  <si>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</si>
  <si>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</si>
  <si>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</si>
  <si>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</si>
  <si>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</si>
  <si>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</si>
  <si>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</si>
  <si>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</si>
  <si>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</si>
  <si>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</si>
  <si>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</si>
  <si>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</si>
  <si>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</si>
  <si>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</si>
  <si>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</si>
  <si>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</si>
  <si>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</si>
  <si>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</si>
  <si>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</si>
  <si>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</si>
  <si>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</si>
  <si>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</si>
  <si>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</si>
  <si>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</si>
  <si>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</si>
  <si>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</si>
  <si>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</si>
  <si>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</si>
  <si>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</si>
  <si>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</si>
  <si>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</si>
  <si>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</si>
  <si>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</si>
  <si>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</si>
  <si>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</si>
  <si>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</si>
  <si>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</si>
  <si>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</si>
  <si>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</si>
  <si>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</si>
  <si>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</si>
  <si>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</si>
  <si>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</si>
  <si>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</si>
  <si>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</si>
  <si>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</si>
  <si>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</si>
  <si>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</si>
  <si>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</si>
  <si>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</si>
  <si>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</si>
  <si>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</si>
  <si>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</si>
  <si>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</si>
  <si>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</si>
  <si>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</si>
  <si>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</si>
  <si>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</si>
  <si>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</si>
  <si>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</si>
  <si>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</si>
  <si>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</si>
  <si>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</si>
  <si>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</si>
  <si>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</si>
  <si>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</si>
  <si>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</si>
  <si>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</si>
  <si>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</si>
  <si>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</si>
  <si>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</si>
  <si>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</si>
  <si>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</si>
  <si>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</si>
  <si>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</si>
  <si>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</si>
  <si>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</si>
  <si>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</si>
  <si>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</si>
  <si>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</si>
  <si>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</si>
  <si>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</si>
  <si>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</si>
  <si>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</si>
  <si>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</si>
  <si>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</si>
  <si>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</si>
  <si>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</si>
  <si>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</si>
  <si>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</si>
  <si>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</si>
  <si>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</si>
  <si>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</si>
  <si>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</si>
  <si>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</si>
  <si>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</si>
  <si>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</si>
  <si>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</si>
  <si>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</si>
  <si>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</si>
  <si>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</si>
  <si>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</si>
  <si>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</si>
  <si>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</si>
  <si>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</si>
  <si>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</si>
  <si>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</si>
  <si>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</si>
  <si>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</si>
  <si>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</si>
  <si>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</si>
  <si>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</si>
  <si>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</si>
  <si>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</si>
  <si>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</si>
  <si>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</si>
  <si>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</si>
  <si>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</si>
  <si>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</si>
  <si>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</si>
  <si>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</si>
  <si>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</si>
  <si>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</si>
  <si>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</si>
  <si>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</si>
  <si>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</si>
  <si>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</si>
  <si>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</si>
  <si>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</si>
  <si>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</si>
  <si>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</si>
  <si>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</si>
  <si>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</si>
  <si>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</si>
  <si>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</si>
  <si>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</si>
  <si>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</si>
  <si>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</si>
  <si>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</si>
  <si>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</si>
  <si>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</si>
  <si>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</si>
  <si>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</si>
  <si>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</si>
  <si>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</si>
  <si>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</si>
  <si>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</si>
  <si>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</si>
  <si>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</si>
  <si>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</si>
  <si>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</si>
  <si>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</si>
  <si>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</si>
  <si>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</si>
  <si>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</si>
  <si>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</si>
  <si>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</si>
  <si>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</si>
  <si>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</si>
  <si>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</si>
  <si>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</si>
  <si>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</si>
  <si>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</si>
  <si>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</si>
  <si>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</si>
  <si>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</si>
  <si>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</si>
  <si>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</si>
  <si>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</si>
  <si>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</si>
  <si>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</si>
  <si>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</si>
  <si>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</si>
  <si>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</si>
  <si>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</si>
  <si>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</si>
  <si>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</si>
  <si>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</si>
  <si>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</si>
  <si>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</si>
  <si>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</si>
  <si>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</si>
  <si>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</si>
  <si>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</si>
  <si>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</si>
  <si>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</si>
  <si>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</si>
  <si>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</si>
  <si>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</si>
  <si>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</si>
  <si>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</si>
  <si>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</si>
  <si>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</si>
  <si>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</si>
  <si>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</si>
  <si>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</si>
  <si>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</si>
  <si>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</si>
  <si>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</si>
  <si>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</si>
  <si>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</si>
  <si>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</si>
  <si>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</si>
  <si>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</si>
  <si>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</si>
  <si>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</si>
  <si>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</si>
  <si>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</si>
  <si>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</si>
  <si>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</si>
  <si>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</si>
  <si>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</si>
  <si>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</si>
  <si>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</si>
  <si>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</si>
  <si>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</si>
  <si>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</si>
  <si>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</si>
  <si>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</si>
  <si>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</si>
  <si>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</si>
  <si>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</si>
  <si>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</si>
  <si>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</si>
  <si>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</si>
  <si>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</si>
  <si>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</si>
  <si>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</si>
  <si>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</si>
  <si>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</si>
  <si>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</si>
  <si>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</si>
  <si>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</si>
  <si>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</si>
  <si>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</si>
  <si>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</si>
  <si>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</si>
  <si>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</si>
  <si>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</si>
  <si>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</si>
  <si>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</si>
  <si>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</si>
  <si>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</si>
  <si>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</si>
  <si>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</si>
  <si>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</si>
  <si>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</si>
  <si>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</si>
  <si>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</si>
  <si>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</si>
  <si>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</si>
  <si>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</si>
  <si>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</si>
  <si>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</si>
  <si>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</si>
  <si>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</si>
  <si>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</si>
  <si>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</si>
  <si>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</si>
  <si>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</si>
  <si>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</si>
  <si>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</si>
  <si>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</si>
  <si>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</si>
  <si>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</si>
  <si>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</si>
  <si>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</si>
  <si>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</si>
  <si>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</si>
  <si>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</si>
  <si>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</si>
  <si>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</si>
  <si>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</si>
  <si>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</si>
  <si>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</si>
  <si>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</si>
  <si>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</si>
  <si>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</si>
  <si>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</si>
  <si>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</si>
  <si>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</si>
  <si>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</si>
  <si>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</si>
  <si>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</si>
  <si>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</si>
  <si>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</si>
  <si>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</si>
  <si>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</si>
  <si>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</si>
  <si>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</si>
  <si>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</si>
  <si>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</si>
  <si>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</si>
  <si>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</si>
  <si>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</si>
  <si>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</si>
  <si>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</si>
  <si>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</si>
  <si>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</si>
  <si>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</si>
  <si>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</si>
  <si>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</si>
  <si>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</si>
  <si>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</si>
  <si>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</si>
  <si>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</si>
  <si>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</si>
  <si>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</si>
  <si>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</si>
  <si>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</si>
  <si>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</si>
  <si>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</si>
  <si>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</si>
  <si>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</si>
  <si>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</si>
  <si>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</si>
  <si>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</si>
  <si>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</si>
  <si>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</si>
  <si>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</si>
  <si>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</si>
  <si>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</si>
  <si>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</si>
  <si>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</si>
  <si>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</si>
  <si>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</si>
  <si>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</si>
  <si>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</si>
  <si>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</si>
  <si>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</si>
  <si>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</si>
  <si>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</si>
  <si>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</si>
  <si>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</si>
  <si>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</si>
  <si>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</si>
  <si>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</si>
  <si>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</si>
  <si>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</si>
  <si>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</si>
  <si>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</si>
  <si>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</si>
  <si>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</si>
  <si>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</si>
  <si>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</si>
  <si>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</si>
  <si>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</si>
  <si>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</si>
  <si>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</si>
  <si>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</si>
  <si>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</si>
  <si>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</si>
  <si>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</si>
  <si>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</si>
  <si>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</si>
  <si>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</si>
  <si>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</si>
  <si>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</si>
  <si>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</si>
  <si>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</si>
  <si>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</si>
  <si>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</si>
  <si>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</si>
  <si>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</si>
  <si>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</si>
  <si>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</si>
  <si>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</si>
  <si>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</si>
  <si>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</si>
  <si>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</si>
  <si>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</si>
  <si>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</si>
  <si>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</si>
  <si>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</si>
  <si>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</si>
  <si>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</si>
  <si>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</si>
  <si>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</si>
  <si>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</si>
  <si>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</si>
  <si>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</si>
  <si>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</si>
  <si>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</si>
  <si>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</si>
  <si>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</si>
  <si>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</si>
  <si>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</si>
  <si>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</si>
  <si>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</si>
  <si>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</si>
  <si>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</si>
  <si>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</si>
  <si>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</si>
  <si>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</si>
  <si>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</si>
  <si>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</si>
  <si>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</si>
  <si>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</si>
  <si>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</si>
  <si>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</si>
  <si>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</si>
  <si>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</si>
  <si>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</si>
  <si>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</si>
  <si>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</si>
  <si>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</si>
  <si>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</si>
  <si>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</si>
  <si>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</si>
  <si>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</si>
  <si>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</si>
  <si>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</si>
  <si>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</si>
  <si>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</si>
  <si>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</si>
  <si>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</si>
  <si>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</si>
  <si>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</si>
  <si>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</si>
  <si>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</si>
  <si>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</si>
  <si>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</si>
  <si>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</si>
  <si>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</si>
  <si>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</si>
  <si>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</si>
  <si>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</si>
  <si>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</si>
  <si>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</si>
  <si>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</si>
  <si>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</si>
  <si>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</si>
  <si>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</si>
  <si>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</si>
  <si>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</si>
  <si>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</si>
  <si>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</si>
  <si>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</si>
  <si>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</si>
  <si>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</si>
  <si>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</si>
  <si>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</si>
  <si>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</si>
  <si>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</si>
  <si>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</si>
  <si>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</si>
  <si>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</si>
  <si>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</si>
  <si>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</si>
  <si>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</si>
  <si>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</si>
  <si>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</si>
  <si>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</si>
  <si>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</si>
  <si>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</si>
  <si>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</si>
  <si>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</si>
  <si>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</si>
  <si>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</si>
  <si>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</si>
  <si>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</si>
  <si>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</si>
  <si>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</si>
  <si>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</si>
  <si>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</si>
  <si>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</si>
  <si>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</si>
  <si>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</si>
  <si>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</si>
  <si>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</si>
  <si>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</si>
  <si>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</si>
  <si>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</si>
  <si>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</si>
  <si>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</si>
  <si>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</si>
  <si>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</si>
  <si>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</si>
  <si>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</si>
  <si>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</si>
  <si>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</si>
  <si>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</si>
  <si>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</si>
  <si>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</si>
  <si>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</si>
  <si>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</si>
  <si>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</si>
  <si>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</si>
  <si>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</si>
  <si>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</si>
  <si>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</si>
  <si>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</si>
  <si>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</si>
  <si>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</si>
  <si>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</si>
  <si>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</si>
  <si>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</si>
  <si>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</si>
  <si>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</si>
  <si>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</si>
  <si>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</si>
  <si>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</si>
  <si>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</si>
  <si>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</si>
  <si>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</si>
  <si>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</si>
  <si>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</si>
  <si>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</si>
  <si>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</si>
  <si>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</si>
  <si>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</si>
  <si>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</si>
  <si>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</si>
  <si>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</si>
  <si>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</si>
  <si>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</si>
  <si>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</si>
  <si>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</si>
  <si>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</si>
  <si>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</si>
  <si>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</si>
  <si>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</si>
  <si>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</si>
  <si>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</si>
  <si>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</si>
  <si>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</si>
  <si>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</si>
  <si>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</si>
  <si>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</si>
  <si>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</si>
  <si>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</si>
  <si>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</si>
  <si>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</si>
  <si>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</si>
  <si>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</si>
  <si>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</si>
  <si>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</si>
  <si>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</si>
  <si>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</si>
  <si>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</si>
  <si>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</si>
  <si>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</si>
  <si>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</si>
  <si>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</si>
  <si>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</si>
  <si>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</si>
  <si>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</si>
  <si>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</si>
  <si>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</si>
  <si>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</si>
  <si>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</si>
  <si>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</si>
  <si>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</si>
  <si>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</si>
  <si>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</si>
  <si>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</si>
  <si>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</si>
  <si>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</si>
  <si>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</si>
  <si>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</si>
  <si>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</si>
  <si>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</si>
  <si>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</si>
  <si>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</si>
  <si>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</si>
  <si>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</si>
  <si>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</si>
  <si>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</si>
  <si>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</si>
  <si>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</si>
  <si>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</si>
  <si>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</si>
  <si>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</si>
  <si>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</si>
  <si>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</si>
  <si>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</si>
  <si>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</si>
  <si>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</si>
  <si>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</si>
  <si>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</si>
  <si>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</si>
  <si>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</si>
  <si>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</si>
  <si>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</si>
  <si>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</si>
  <si>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</si>
  <si>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</si>
  <si>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</si>
  <si>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</si>
  <si>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</si>
  <si>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</si>
  <si>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</si>
  <si>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</si>
  <si>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</si>
  <si>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</si>
  <si>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</si>
  <si>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</si>
  <si>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</si>
  <si>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</si>
  <si>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</si>
  <si>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</si>
  <si>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</si>
  <si>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</si>
  <si>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</si>
  <si>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</si>
  <si>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</si>
  <si>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</si>
  <si>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</si>
  <si>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</si>
  <si>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</si>
  <si>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</si>
  <si>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</si>
  <si>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</si>
  <si>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</si>
  <si>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</si>
  <si>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</si>
  <si>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</si>
  <si>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</si>
  <si>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</si>
  <si>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</si>
  <si>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</si>
  <si>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</si>
  <si>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</si>
  <si>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</si>
  <si>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</si>
  <si>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</si>
  <si>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</si>
  <si>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</si>
  <si>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</si>
  <si>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</si>
  <si>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</si>
  <si>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</si>
  <si>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</si>
  <si>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</si>
  <si>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</si>
  <si>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</si>
  <si>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</si>
  <si>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</si>
  <si>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</si>
  <si>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</si>
  <si>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</si>
  <si>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</si>
  <si>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</si>
  <si>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</si>
  <si>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</si>
  <si>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</si>
  <si>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</si>
  <si>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</si>
  <si>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</si>
  <si>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</si>
  <si>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</si>
  <si>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</si>
  <si>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</si>
  <si>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</si>
  <si>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</si>
  <si>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</si>
  <si>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</si>
  <si>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</si>
  <si>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</si>
  <si>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</si>
  <si>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</si>
  <si>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</si>
  <si>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</si>
  <si>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</si>
  <si>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</si>
  <si>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</si>
  <si>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</si>
  <si>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</si>
  <si>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</si>
  <si>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</si>
  <si>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</si>
  <si>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</si>
  <si>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</si>
  <si>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</si>
  <si>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</si>
  <si>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</si>
  <si>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</si>
  <si>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</si>
  <si>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</si>
  <si>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</si>
  <si>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</si>
  <si>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</si>
  <si>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</si>
  <si>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</si>
  <si>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</si>
  <si>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</si>
  <si>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</si>
  <si>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</si>
  <si>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</si>
  <si>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</si>
  <si>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</si>
  <si>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</si>
  <si>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</si>
  <si>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</si>
  <si>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</si>
  <si>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</si>
  <si>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</si>
  <si>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</si>
  <si>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</si>
  <si>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</si>
  <si>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</si>
  <si>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</si>
  <si>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</si>
  <si>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</si>
  <si>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</si>
  <si>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</si>
  <si>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</si>
  <si>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</si>
  <si>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</si>
  <si>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</si>
  <si>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</si>
  <si>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</si>
  <si>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</si>
  <si>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</si>
  <si>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</si>
  <si>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</si>
  <si>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</si>
  <si>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</si>
  <si>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</si>
  <si>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</si>
  <si>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</si>
  <si>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</si>
  <si>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</si>
  <si>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</si>
  <si>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</si>
  <si>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</si>
  <si>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</si>
  <si>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</si>
  <si>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</si>
  <si>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</si>
  <si>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</si>
  <si>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</si>
  <si>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</si>
  <si>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</si>
  <si>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</si>
  <si>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</si>
  <si>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</si>
  <si>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</si>
  <si>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</si>
  <si>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</si>
  <si>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</si>
  <si>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</si>
  <si>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</si>
  <si>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</si>
  <si>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</si>
  <si>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</si>
  <si>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</si>
  <si>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</si>
  <si>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</si>
  <si>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</si>
  <si>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</si>
  <si>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</si>
  <si>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</si>
  <si>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</si>
  <si>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</si>
  <si>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</si>
  <si>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</si>
  <si>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</si>
  <si>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</si>
  <si>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</si>
  <si>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</si>
  <si>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</si>
  <si>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</si>
  <si>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</si>
  <si>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</si>
  <si>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</si>
  <si>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</si>
  <si>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</si>
  <si>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</si>
  <si>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</si>
  <si>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</si>
  <si>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</si>
  <si>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</si>
  <si>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</si>
  <si>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</si>
  <si>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</si>
  <si>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</si>
  <si>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</si>
  <si>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</si>
  <si>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</si>
  <si>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</si>
  <si>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</si>
  <si>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</si>
  <si>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</si>
  <si>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</si>
  <si>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</si>
  <si>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</si>
  <si>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</si>
  <si>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</si>
  <si>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</si>
  <si>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</si>
  <si>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</si>
  <si>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</si>
  <si>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</si>
  <si>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</si>
  <si>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</si>
  <si>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</si>
  <si>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</si>
  <si>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</si>
  <si>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</si>
  <si>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</si>
  <si>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</si>
  <si>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</si>
  <si>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</si>
  <si>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</si>
  <si>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</si>
  <si>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</si>
  <si>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</si>
  <si>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</si>
  <si>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</si>
  <si>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</si>
  <si>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</si>
  <si>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</si>
  <si>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</si>
  <si>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</si>
  <si>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</si>
  <si>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</si>
  <si>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</si>
  <si>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</si>
  <si>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</si>
  <si>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</si>
  <si>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</si>
  <si>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</si>
  <si>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</si>
  <si>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</si>
  <si>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</si>
  <si>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</si>
  <si>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</si>
  <si>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</si>
  <si>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</si>
  <si>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</si>
  <si>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</si>
  <si>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</si>
  <si>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</si>
  <si>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</si>
  <si>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</si>
  <si>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</si>
  <si>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</si>
  <si>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</si>
  <si>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</si>
  <si>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</si>
  <si>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</si>
  <si>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</si>
  <si>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</si>
  <si>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</si>
  <si>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</si>
  <si>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</si>
  <si>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</si>
  <si>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</si>
  <si>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</si>
  <si>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</si>
  <si>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</si>
  <si>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</si>
  <si>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</si>
  <si>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</si>
  <si>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</si>
  <si>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</si>
  <si>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</si>
  <si>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</si>
  <si>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</si>
  <si>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</si>
  <si>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</si>
  <si>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</si>
  <si>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</si>
  <si>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</si>
  <si>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</si>
  <si>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</si>
  <si>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</si>
  <si>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</si>
  <si>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</si>
  <si>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</si>
  <si>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</si>
  <si>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</si>
  <si>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</si>
  <si>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</si>
  <si>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</si>
  <si>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</si>
  <si>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</si>
  <si>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</si>
  <si>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</si>
  <si>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</si>
  <si>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</si>
  <si>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</si>
  <si>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</si>
  <si>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</si>
  <si>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</si>
  <si>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</si>
  <si>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</si>
  <si>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</si>
  <si>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</si>
  <si>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</si>
  <si>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</si>
  <si>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</si>
  <si>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</si>
  <si>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</si>
  <si>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</si>
  <si>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</si>
  <si>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</si>
  <si>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</si>
  <si>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</si>
  <si>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</si>
  <si>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</si>
  <si>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</si>
  <si>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</si>
  <si>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</si>
  <si>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</si>
  <si>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</si>
  <si>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</si>
  <si>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</si>
  <si>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</si>
  <si>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</si>
  <si>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</si>
  <si>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</si>
  <si>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</si>
  <si>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</si>
  <si>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</si>
  <si>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</si>
  <si>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</si>
  <si>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</si>
  <si>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</si>
  <si>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</si>
  <si>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</si>
  <si>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</si>
  <si>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</si>
  <si>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</si>
  <si>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</si>
  <si>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</si>
  <si>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</si>
  <si>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</si>
  <si>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</si>
  <si>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</si>
  <si>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</si>
  <si>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</si>
  <si>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</si>
  <si>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</si>
  <si>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</si>
  <si>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</si>
  <si>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</si>
  <si>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</si>
  <si>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</si>
  <si>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</si>
  <si>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</si>
  <si>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</si>
  <si>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</si>
  <si>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</si>
  <si>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</si>
  <si>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</si>
  <si>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</si>
  <si>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</si>
  <si>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</si>
  <si>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</si>
  <si>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</si>
  <si>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</si>
  <si>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</si>
  <si>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</si>
  <si>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</si>
  <si>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</si>
  <si>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</si>
  <si>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</si>
  <si>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</si>
  <si>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</si>
  <si>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</si>
  <si>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</si>
  <si>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</si>
  <si>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</si>
  <si>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</si>
  <si>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</si>
  <si>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</si>
  <si>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</si>
  <si>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</si>
  <si>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</si>
  <si>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</si>
  <si>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</si>
  <si>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</si>
  <si>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</si>
  <si>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</si>
  <si>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</si>
  <si>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</si>
  <si>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</si>
  <si>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</si>
  <si>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</si>
  <si>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</si>
  <si>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</si>
  <si>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</si>
  <si>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</si>
  <si>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</si>
  <si>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</si>
  <si>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</si>
  <si>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</si>
  <si>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</si>
  <si>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</si>
  <si>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</si>
  <si>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</si>
  <si>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</si>
  <si>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</si>
  <si>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</si>
  <si>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</si>
  <si>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</si>
  <si>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</si>
  <si>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</si>
  <si>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</si>
  <si>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</si>
  <si>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</si>
  <si>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</si>
  <si>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</si>
  <si>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</si>
  <si>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</si>
  <si>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</si>
  <si>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</si>
  <si>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</si>
  <si>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</si>
  <si>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</si>
  <si>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</si>
  <si>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</si>
  <si>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</si>
  <si>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</si>
  <si>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</si>
  <si>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</si>
  <si>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</si>
  <si>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</si>
  <si>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</si>
  <si>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</si>
  <si>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</si>
  <si>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</si>
  <si>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</si>
  <si>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</si>
  <si>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</si>
  <si>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</si>
  <si>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</si>
  <si>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</si>
  <si>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</si>
  <si>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</si>
  <si>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</si>
  <si>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</si>
  <si>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</si>
  <si>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</si>
  <si>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</si>
  <si>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</si>
  <si>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</si>
  <si>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</si>
  <si>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</si>
  <si>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</si>
  <si>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</si>
  <si>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</si>
  <si>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</si>
  <si>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</si>
  <si>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</si>
  <si>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</si>
  <si>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</si>
  <si>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</si>
  <si>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</si>
  <si>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</si>
  <si>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</si>
  <si>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</si>
  <si>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</si>
  <si>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</si>
  <si>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</si>
  <si>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</si>
  <si>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</si>
  <si>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</si>
  <si>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</si>
  <si>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</si>
  <si>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</si>
  <si>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</si>
  <si>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</si>
  <si>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</si>
  <si>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</si>
  <si>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</si>
  <si>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</si>
  <si>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</si>
  <si>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</si>
  <si>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</si>
  <si>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</si>
  <si>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</si>
  <si>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</si>
  <si>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</si>
  <si>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</si>
  <si>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</si>
  <si>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</si>
  <si>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</si>
  <si>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</si>
  <si>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</si>
  <si>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</si>
  <si>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</si>
  <si>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</si>
  <si>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</si>
  <si>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</si>
  <si>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</si>
  <si>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</si>
  <si>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</si>
  <si>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</si>
  <si>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</si>
  <si>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</si>
  <si>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</si>
  <si>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</si>
  <si>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</si>
  <si>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</si>
  <si>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</si>
  <si>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</si>
  <si>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</si>
  <si>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</si>
  <si>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</si>
  <si>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</si>
  <si>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</si>
  <si>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</si>
  <si>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</si>
  <si>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</si>
  <si>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</si>
  <si>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</si>
  <si>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</si>
  <si>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</si>
  <si>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</si>
  <si>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</si>
  <si>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</si>
  <si>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</si>
  <si>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</si>
  <si>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</si>
  <si>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</si>
  <si>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</si>
  <si>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</si>
  <si>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</si>
  <si>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</si>
  <si>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</si>
  <si>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</si>
  <si>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</si>
  <si>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</si>
  <si>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</si>
  <si>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</si>
  <si>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</si>
  <si>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</si>
  <si>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</si>
  <si>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</si>
  <si>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</si>
  <si>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</si>
  <si>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</si>
  <si>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</si>
  <si>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</si>
  <si>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</si>
  <si>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</si>
  <si>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</si>
  <si>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</si>
  <si>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</si>
  <si>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</si>
  <si>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</si>
  <si>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</si>
  <si>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</si>
  <si>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</si>
  <si>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</si>
  <si>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</si>
  <si>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</si>
  <si>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</si>
  <si>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</si>
  <si>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</si>
  <si>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</si>
  <si>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</si>
  <si>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</si>
  <si>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</si>
  <si>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</si>
  <si>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</si>
  <si>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</si>
  <si>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</si>
  <si>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</si>
  <si>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</si>
  <si>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</si>
  <si>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</si>
  <si>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</si>
  <si>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</si>
  <si>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</si>
  <si>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</si>
  <si>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</si>
  <si>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</si>
  <si>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</si>
  <si>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</si>
  <si>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</si>
  <si>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</si>
  <si>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</si>
  <si>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</si>
  <si>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</si>
  <si>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</si>
  <si>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</si>
  <si>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</si>
  <si>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</si>
  <si>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</si>
  <si>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</si>
  <si>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</si>
  <si>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</si>
  <si>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</si>
  <si>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</si>
  <si>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</si>
  <si>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</si>
  <si>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</si>
  <si>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</si>
  <si>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</si>
  <si>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</si>
  <si>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</si>
  <si>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</si>
  <si>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</si>
  <si>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</si>
  <si>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</si>
  <si>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</si>
  <si>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</si>
  <si>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</si>
  <si>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</si>
  <si>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</si>
  <si>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</si>
  <si>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</si>
  <si>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</si>
  <si>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</si>
  <si>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</si>
  <si>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</si>
  <si>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</si>
  <si>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</si>
  <si>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</si>
  <si>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</si>
  <si>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</si>
  <si>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</si>
  <si>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</si>
  <si>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</si>
  <si>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</si>
  <si>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</si>
  <si>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</si>
  <si>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</si>
  <si>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</si>
  <si>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</si>
  <si>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</si>
  <si>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</si>
  <si>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</si>
  <si>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</si>
  <si>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</si>
  <si>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</si>
  <si>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</si>
  <si>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</si>
  <si>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</si>
  <si>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</si>
  <si>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</si>
  <si>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</si>
  <si>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</si>
  <si>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</si>
  <si>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</si>
  <si>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</si>
  <si>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</si>
  <si>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</si>
  <si>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</si>
  <si>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</si>
  <si>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</si>
  <si>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</si>
  <si>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</si>
  <si>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</si>
  <si>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</si>
  <si>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</si>
  <si>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</si>
  <si>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</si>
  <si>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</si>
  <si>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</si>
  <si>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</si>
  <si>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</si>
  <si>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</si>
  <si>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</si>
  <si>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</si>
  <si>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</si>
  <si>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</si>
  <si>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</si>
  <si>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</si>
  <si>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</si>
  <si>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</si>
  <si>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</si>
  <si>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</si>
  <si>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</si>
  <si>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</si>
  <si>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</si>
  <si>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</si>
  <si>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</si>
  <si>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</si>
  <si>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</si>
  <si>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</si>
  <si>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</si>
  <si>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</si>
  <si>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</si>
  <si>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</si>
  <si>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</si>
  <si>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</si>
  <si>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</si>
  <si>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</si>
  <si>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</si>
  <si>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</si>
  <si>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</si>
  <si>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</si>
  <si>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</si>
  <si>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</si>
  <si>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</si>
  <si>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</si>
  <si>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</si>
  <si>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</si>
  <si>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</si>
  <si>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</si>
  <si>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</si>
  <si>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</si>
  <si>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</si>
  <si>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</si>
  <si>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</si>
  <si>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</si>
  <si>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</si>
  <si>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</si>
  <si>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</si>
  <si>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</si>
  <si>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</si>
  <si>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</si>
  <si>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</si>
  <si>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</si>
  <si>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</si>
  <si>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</si>
  <si>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</si>
  <si>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</si>
  <si>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</si>
  <si>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</si>
  <si>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</si>
  <si>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</si>
  <si>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</si>
  <si>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</si>
  <si>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</si>
  <si>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</si>
  <si>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</si>
  <si>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</si>
  <si>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</si>
  <si>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</si>
  <si>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</si>
  <si>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</si>
  <si>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</si>
  <si>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</si>
  <si>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</si>
  <si>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</si>
  <si>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</si>
  <si>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</si>
  <si>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</si>
  <si>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</si>
  <si>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</si>
  <si>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</si>
  <si>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</si>
  <si>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</si>
  <si>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</si>
  <si>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</si>
  <si>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</si>
  <si>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</si>
  <si>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</si>
  <si>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</si>
  <si>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</si>
  <si>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</si>
  <si>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</si>
  <si>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</si>
  <si>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</si>
  <si>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</si>
  <si>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</si>
  <si>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</si>
  <si>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</si>
  <si>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</si>
  <si>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</si>
  <si>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</si>
  <si>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</si>
  <si>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</si>
  <si>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</si>
  <si>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</si>
  <si>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</si>
  <si>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</si>
  <si>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</si>
  <si>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</si>
  <si>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</si>
  <si>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</si>
  <si>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</si>
  <si>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</si>
  <si>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</si>
  <si>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</si>
  <si>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</si>
  <si>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</si>
  <si>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</si>
  <si>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</si>
  <si>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</si>
  <si>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</si>
  <si>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</si>
  <si>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</si>
  <si>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</si>
  <si>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</si>
  <si>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</si>
  <si>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</si>
  <si>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</si>
  <si>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</si>
  <si>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</si>
  <si>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</si>
  <si>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</si>
  <si>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</si>
  <si>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</si>
  <si>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</si>
  <si>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</si>
  <si>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</si>
  <si>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</si>
  <si>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</si>
  <si>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</si>
  <si>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</si>
  <si>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</si>
  <si>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</si>
  <si>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</si>
  <si>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</si>
  <si>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</si>
  <si>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</si>
  <si>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</si>
  <si>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</si>
  <si>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</si>
  <si>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</si>
  <si>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</si>
  <si>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</si>
  <si>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</si>
  <si>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</si>
  <si>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</si>
  <si>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</si>
  <si>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</si>
  <si>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</si>
  <si>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</si>
  <si>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</si>
  <si>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</si>
  <si>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</si>
  <si>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</si>
  <si>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</si>
  <si>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</si>
  <si>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</si>
  <si>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</si>
  <si>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</si>
  <si>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</si>
  <si>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</si>
  <si>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</si>
  <si>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</si>
  <si>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</si>
  <si>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</si>
  <si>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</si>
  <si>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</si>
  <si>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</si>
  <si>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</si>
  <si>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</si>
  <si>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</si>
  <si>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</si>
  <si>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</si>
  <si>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</si>
  <si>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</si>
  <si>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</si>
  <si>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</si>
  <si>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</si>
  <si>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</si>
  <si>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</si>
  <si>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</si>
  <si>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</si>
  <si>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</si>
  <si>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</si>
  <si>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</si>
  <si>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</si>
  <si>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</si>
  <si>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</si>
  <si>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</si>
  <si>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</si>
  <si>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</si>
  <si>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</si>
  <si>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</si>
  <si>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</si>
  <si>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</si>
  <si>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</si>
  <si>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</si>
  <si>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</si>
  <si>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</si>
  <si>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</si>
  <si>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</si>
  <si>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</si>
  <si>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</si>
  <si>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</si>
  <si>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</si>
  <si>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</si>
  <si>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</si>
  <si>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</si>
  <si>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</si>
  <si>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</si>
  <si>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</si>
  <si>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</si>
  <si>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</si>
  <si>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</si>
  <si>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</si>
  <si>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</si>
  <si>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</si>
  <si>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</si>
  <si>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</si>
  <si>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</si>
  <si>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</si>
  <si>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</si>
  <si>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</si>
  <si>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</si>
  <si>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</si>
  <si>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</si>
  <si>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</si>
  <si>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</si>
  <si>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</si>
  <si>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</si>
  <si>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</si>
  <si>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</si>
  <si>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</si>
  <si>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</si>
  <si>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</si>
  <si>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</si>
  <si>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</si>
  <si>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</si>
  <si>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</si>
  <si>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</si>
  <si>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</si>
  <si>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</si>
  <si>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</si>
  <si>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</si>
  <si>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</si>
  <si>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</si>
  <si>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</si>
  <si>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</si>
  <si>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</si>
  <si>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</si>
  <si>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</si>
  <si>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</si>
  <si>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</si>
  <si>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</si>
  <si>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</si>
  <si>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</si>
  <si>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</si>
  <si>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</si>
  <si>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</si>
  <si>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</si>
  <si>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</si>
  <si>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</si>
  <si>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</si>
  <si>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</si>
  <si>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</si>
  <si>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</si>
  <si>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</si>
  <si>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</si>
  <si>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</si>
  <si>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</si>
  <si>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</si>
  <si>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</si>
  <si>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</si>
  <si>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</si>
  <si>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</si>
  <si>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</si>
  <si>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</si>
  <si>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</si>
  <si>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</si>
  <si>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</si>
  <si>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</si>
  <si>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</si>
  <si>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</si>
  <si>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</si>
  <si>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</si>
  <si>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</si>
  <si>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</si>
  <si>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</si>
  <si>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</si>
  <si>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</si>
  <si>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</si>
  <si>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</si>
  <si>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</si>
  <si>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</si>
  <si>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</si>
  <si>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</si>
  <si>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</si>
  <si>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</si>
  <si>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</si>
  <si>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</si>
  <si>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</si>
  <si>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</si>
  <si>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</si>
  <si>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</si>
  <si>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</si>
  <si>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</si>
  <si>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</si>
  <si>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</si>
  <si>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</si>
  <si>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</si>
  <si>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</si>
  <si>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</si>
  <si>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</si>
  <si>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</si>
  <si>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</si>
  <si>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</si>
  <si>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</si>
  <si>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</si>
  <si>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</si>
  <si>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</si>
  <si>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</si>
  <si>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</si>
  <si>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</si>
  <si>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</si>
  <si>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</si>
  <si>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</si>
  <si>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</si>
  <si>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</si>
  <si>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</si>
  <si>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</si>
  <si>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</si>
  <si>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</si>
  <si>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</si>
  <si>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</si>
  <si>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</si>
  <si>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</si>
  <si>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</si>
  <si>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</si>
  <si>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</si>
  <si>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</si>
  <si>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</si>
  <si>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</si>
  <si>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</si>
  <si>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</si>
  <si>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</si>
  <si>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</si>
  <si>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</si>
  <si>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</si>
  <si>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</si>
  <si>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</si>
  <si>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</si>
  <si>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</si>
  <si>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</si>
  <si>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</si>
  <si>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</si>
  <si>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</si>
  <si>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</si>
  <si>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</si>
  <si>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</si>
  <si>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</si>
  <si>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</si>
  <si>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</si>
  <si>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</si>
  <si>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</si>
  <si>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</si>
  <si>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</si>
  <si>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</si>
  <si>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</si>
  <si>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</si>
  <si>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</si>
  <si>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</si>
  <si>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</si>
  <si>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</si>
  <si>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</si>
  <si>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</si>
  <si>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</si>
  <si>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</si>
  <si>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</si>
  <si>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</si>
  <si>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</si>
  <si>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</si>
  <si>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</si>
  <si>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</si>
  <si>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</si>
  <si>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</si>
  <si>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</si>
  <si>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</si>
  <si>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</si>
  <si>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</si>
  <si>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</si>
  <si>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</si>
  <si>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</si>
  <si>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</si>
  <si>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</si>
  <si>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</si>
  <si>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</si>
  <si>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</si>
  <si>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</si>
  <si>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</si>
  <si>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</si>
  <si>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</si>
  <si>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</si>
  <si>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</si>
  <si>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</si>
  <si>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</si>
  <si>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</si>
  <si>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</si>
  <si>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</si>
  <si>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</si>
  <si>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</si>
  <si>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</si>
  <si>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</si>
  <si>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</si>
  <si>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</si>
  <si>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</si>
  <si>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</si>
  <si>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</si>
  <si>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</si>
  <si>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</si>
  <si>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</si>
  <si>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</si>
  <si>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</si>
  <si>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</si>
  <si>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</si>
  <si>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</si>
  <si>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</si>
  <si>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</si>
  <si>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</si>
  <si>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</si>
  <si>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</si>
  <si>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</si>
  <si>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</si>
  <si>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</si>
  <si>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</si>
  <si>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</si>
  <si>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</si>
  <si>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</si>
  <si>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</si>
  <si>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</si>
  <si>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</si>
  <si>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</si>
  <si>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</si>
  <si>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</si>
  <si>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</si>
  <si>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</si>
  <si>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</si>
  <si>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</si>
  <si>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</si>
  <si>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</si>
  <si>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</si>
  <si>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</si>
  <si>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</si>
  <si>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</si>
  <si>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</si>
  <si>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</si>
  <si>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</si>
  <si>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</si>
  <si>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</si>
  <si>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</si>
  <si>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</si>
  <si>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</si>
  <si>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</si>
  <si>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</si>
  <si>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</si>
  <si>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</si>
  <si>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</si>
  <si>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</si>
  <si>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</si>
  <si>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</si>
  <si>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</si>
  <si>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</si>
  <si>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</si>
  <si>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</si>
  <si>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</si>
  <si>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</si>
  <si>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</si>
  <si>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</si>
  <si>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</si>
  <si>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</si>
  <si>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</si>
  <si>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</si>
  <si>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</si>
  <si>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</si>
  <si>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</si>
  <si>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</si>
  <si>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</si>
  <si>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</si>
  <si>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</si>
  <si>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</si>
  <si>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</si>
  <si>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</si>
  <si>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</si>
  <si>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</si>
  <si>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</si>
  <si>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</si>
  <si>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</si>
  <si>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</si>
  <si>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</si>
  <si>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</si>
  <si>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</si>
  <si>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</si>
  <si>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</si>
  <si>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</si>
  <si>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</si>
  <si>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</si>
  <si>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</si>
  <si>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</si>
  <si>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</si>
  <si>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</si>
  <si>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</si>
  <si>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</si>
  <si>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</si>
  <si>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</si>
  <si>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</si>
  <si>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</si>
  <si>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</si>
  <si>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</si>
  <si>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</si>
  <si>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</si>
  <si>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</si>
  <si>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</si>
  <si>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</si>
  <si>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</si>
  <si>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</si>
  <si>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</si>
  <si>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</si>
  <si>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</si>
  <si>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</si>
  <si>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</si>
  <si>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</si>
  <si>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</si>
  <si>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</si>
  <si>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</si>
  <si>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</si>
  <si>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</si>
  <si>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</si>
  <si>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</si>
  <si>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</si>
  <si>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</si>
  <si>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</si>
  <si>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</si>
  <si>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</si>
  <si>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</si>
  <si>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</si>
  <si>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</si>
  <si>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</si>
  <si>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</si>
  <si>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</si>
  <si>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</si>
  <si>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</si>
  <si>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</si>
  <si>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</si>
  <si>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</si>
  <si>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</si>
  <si>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</si>
  <si>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</si>
  <si>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</si>
  <si>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</si>
  <si>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</si>
  <si>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</si>
  <si>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</si>
  <si>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</si>
  <si>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</si>
  <si>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</si>
  <si>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</si>
  <si>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</si>
  <si>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</si>
  <si>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</si>
  <si>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</si>
  <si>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</si>
  <si>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</si>
  <si>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</si>
  <si>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</si>
  <si>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</si>
  <si>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</si>
  <si>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</si>
  <si>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</si>
  <si>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</si>
  <si>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</si>
  <si>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</si>
  <si>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</si>
  <si>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</si>
  <si>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</si>
  <si>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</si>
  <si>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</si>
  <si>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</si>
  <si>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</si>
  <si>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</si>
  <si>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</si>
  <si>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</si>
  <si>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</si>
  <si>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</si>
  <si>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</si>
  <si>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</si>
  <si>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</si>
  <si>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</si>
  <si>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</si>
  <si>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</si>
  <si>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</si>
  <si>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</si>
  <si>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</si>
  <si>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</si>
  <si>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</si>
  <si>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</si>
  <si>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</si>
  <si>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</si>
  <si>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</si>
  <si>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</si>
  <si>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</si>
  <si>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</si>
  <si>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</si>
  <si>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</si>
  <si>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</si>
  <si>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</si>
  <si>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</si>
  <si>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</si>
  <si>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</si>
  <si>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</si>
  <si>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</si>
  <si>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</si>
  <si>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</si>
  <si>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</si>
  <si>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</si>
  <si>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</si>
  <si>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</si>
  <si>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</si>
  <si>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</si>
  <si>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</si>
  <si>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</si>
  <si>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</si>
  <si>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</si>
  <si>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</si>
  <si>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</si>
  <si>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</si>
  <si>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</si>
  <si>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</si>
  <si>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</si>
  <si>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</si>
  <si>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</si>
  <si>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</si>
  <si>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</si>
  <si>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</si>
  <si>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</si>
  <si>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</si>
  <si>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</si>
  <si>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</si>
  <si>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</si>
  <si>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</si>
  <si>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</si>
  <si>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</si>
  <si>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</si>
  <si>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</si>
  <si>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</si>
  <si>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</si>
  <si>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</si>
  <si>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</si>
  <si>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</si>
  <si>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</si>
  <si>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</si>
  <si>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</si>
  <si>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</si>
  <si>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</si>
  <si>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</si>
  <si>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</si>
  <si>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</si>
  <si>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</si>
  <si>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</si>
  <si>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</si>
  <si>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</si>
  <si>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</si>
  <si>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</si>
  <si>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</si>
  <si>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</si>
  <si>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</si>
  <si>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</si>
  <si>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</si>
  <si>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</si>
  <si>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</si>
  <si>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</si>
  <si>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</si>
  <si>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</si>
  <si>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</si>
  <si>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</si>
  <si>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</si>
  <si>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</si>
  <si>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</si>
  <si>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</si>
  <si>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</si>
  <si>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</si>
  <si>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</si>
  <si>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</si>
  <si>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</si>
  <si>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</si>
  <si>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</si>
  <si>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</si>
  <si>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</si>
  <si>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</si>
  <si>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</si>
  <si>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</si>
  <si>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</si>
  <si>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</si>
  <si>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</si>
  <si>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</si>
  <si>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</si>
  <si>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</si>
  <si>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</si>
  <si>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</si>
  <si>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</si>
  <si>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</si>
  <si>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</si>
  <si>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</si>
  <si>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</si>
  <si>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</si>
  <si>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</si>
  <si>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</si>
  <si>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</si>
  <si>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</si>
  <si>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</si>
  <si>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</si>
  <si>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</si>
  <si>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</si>
  <si>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</si>
  <si>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</si>
  <si>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</si>
  <si>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</si>
  <si>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</si>
  <si>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</si>
  <si>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</si>
  <si>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</si>
  <si>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</si>
  <si>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</si>
  <si>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</si>
  <si>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</si>
  <si>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</si>
  <si>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</si>
  <si>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</si>
  <si>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</si>
  <si>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</si>
  <si>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</si>
  <si>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</si>
  <si>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</si>
  <si>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</si>
  <si>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</si>
  <si>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</si>
  <si>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</si>
  <si>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</si>
  <si>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</si>
  <si>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</si>
  <si>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</si>
  <si>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</si>
  <si>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</si>
  <si>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</si>
  <si>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</si>
  <si>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</si>
  <si>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</si>
  <si>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</si>
  <si>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</si>
  <si>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</si>
  <si>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</si>
  <si>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</si>
  <si>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</si>
  <si>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</si>
  <si>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</si>
  <si>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</si>
  <si>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</si>
  <si>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</si>
  <si>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</si>
  <si>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</si>
  <si>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</si>
  <si>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</si>
  <si>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</si>
  <si>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</si>
  <si>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</si>
  <si>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</si>
  <si>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</si>
  <si>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</si>
  <si>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</si>
  <si>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</si>
  <si>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</si>
  <si>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</si>
  <si>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</si>
  <si>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</si>
  <si>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</si>
  <si>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</si>
  <si>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</si>
  <si>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</si>
  <si>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</si>
  <si>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</si>
  <si>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</si>
  <si>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</si>
  <si>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</si>
  <si>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</si>
  <si>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</si>
  <si>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</si>
  <si>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</si>
  <si>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</si>
  <si>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</si>
  <si>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</si>
  <si>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</si>
  <si>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</si>
  <si>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</si>
  <si>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</si>
  <si>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</si>
  <si>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</si>
  <si>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</si>
  <si>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</si>
  <si>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</si>
  <si>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</si>
  <si>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</si>
  <si>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</si>
  <si>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</si>
  <si>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</si>
  <si>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</si>
  <si>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</si>
  <si>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</si>
  <si>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</si>
  <si>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</si>
  <si>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</si>
  <si>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</si>
  <si>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</si>
  <si>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</si>
  <si>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</si>
  <si>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</si>
  <si>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</si>
  <si>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</si>
  <si>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</si>
  <si>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</si>
  <si>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</si>
  <si>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</si>
  <si>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</si>
  <si>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</si>
  <si>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</si>
  <si>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</si>
  <si>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</si>
  <si>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</si>
  <si>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</si>
  <si>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</si>
  <si>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</si>
  <si>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</si>
  <si>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</si>
  <si>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</si>
  <si>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</si>
  <si>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</si>
  <si>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</si>
  <si>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</si>
  <si>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</si>
  <si>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</si>
  <si>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</si>
  <si>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</si>
  <si>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</si>
  <si>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</si>
  <si>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</si>
  <si>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</si>
  <si>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</si>
  <si>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</si>
  <si>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</si>
  <si>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</si>
  <si>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</si>
  <si>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</si>
  <si>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</si>
  <si>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</si>
  <si>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</si>
  <si>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</si>
  <si>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</si>
  <si>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</si>
  <si>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</si>
  <si>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</si>
  <si>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</si>
  <si>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</si>
  <si>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</si>
  <si>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</si>
  <si>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</si>
  <si>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</si>
  <si>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</si>
  <si>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</si>
  <si>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</si>
  <si>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</si>
  <si>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</si>
  <si>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</si>
  <si>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</si>
  <si>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</si>
  <si>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</si>
  <si>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</si>
  <si>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</si>
  <si>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</si>
  <si>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</si>
  <si>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</si>
  <si>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</si>
  <si>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</si>
  <si>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</si>
  <si>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</si>
  <si>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</si>
  <si>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</si>
  <si>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</si>
  <si>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</si>
  <si>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</si>
  <si>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</si>
  <si>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</si>
  <si>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</si>
  <si>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</si>
  <si>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</si>
  <si>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</si>
  <si>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</si>
  <si>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</si>
  <si>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</si>
  <si>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</si>
  <si>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</si>
  <si>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</si>
  <si>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</si>
  <si>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</si>
  <si>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</si>
  <si>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</si>
  <si>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</si>
  <si>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</si>
  <si>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</si>
  <si>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</si>
  <si>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</si>
  <si>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</si>
  <si>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</si>
  <si>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</si>
  <si>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</si>
  <si>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</si>
  <si>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</si>
  <si>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</si>
  <si>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</si>
  <si>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</si>
  <si>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</si>
  <si>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</si>
  <si>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</si>
  <si>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</si>
  <si>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</si>
  <si>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</si>
  <si>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</si>
  <si>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</si>
  <si>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</si>
  <si>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</si>
  <si>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</si>
  <si>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</si>
  <si>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</si>
  <si>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</si>
  <si>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</si>
  <si>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</si>
  <si>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</si>
  <si>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</si>
  <si>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</si>
  <si>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</si>
  <si>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</si>
  <si>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</si>
  <si>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</si>
  <si>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</si>
  <si>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</si>
  <si>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</si>
  <si>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</si>
  <si>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</si>
  <si>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</si>
  <si>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</si>
  <si>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</si>
  <si>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</si>
  <si>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</si>
  <si>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</si>
  <si>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</si>
  <si>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</si>
  <si>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</si>
  <si>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</si>
  <si>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</si>
  <si>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</si>
  <si>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</si>
  <si>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</si>
  <si>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</si>
  <si>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</si>
  <si>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</si>
  <si>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</si>
  <si>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</si>
  <si>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</si>
  <si>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</si>
  <si>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</si>
  <si>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</si>
  <si>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</si>
  <si>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</si>
  <si>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</si>
  <si>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</si>
  <si>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</si>
  <si>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</si>
  <si>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</si>
  <si>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</si>
  <si>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</si>
  <si>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</si>
  <si>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</si>
  <si>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</si>
  <si>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</si>
  <si>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</si>
  <si>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</si>
  <si>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</si>
  <si>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</si>
  <si>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</si>
  <si>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</si>
  <si>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</si>
  <si>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</si>
  <si>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</si>
  <si>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</si>
  <si>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</si>
  <si>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</si>
  <si>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</si>
  <si>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</si>
  <si>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</si>
  <si>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</si>
  <si>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</si>
  <si>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</si>
  <si>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</si>
  <si>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</si>
  <si>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</si>
  <si>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</si>
  <si>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</si>
  <si>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</si>
  <si>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</si>
  <si>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</si>
  <si>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</si>
  <si>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</si>
  <si>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</si>
  <si>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</si>
  <si>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</si>
  <si>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</si>
  <si>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</si>
  <si>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</si>
  <si>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</si>
  <si>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</si>
  <si>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</si>
  <si>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</si>
  <si>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</si>
  <si>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</si>
  <si>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</si>
  <si>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</si>
  <si>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</si>
  <si>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</si>
  <si>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</si>
  <si>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</si>
  <si>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</si>
  <si>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</si>
  <si>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</si>
  <si>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</si>
  <si>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</si>
  <si>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</si>
  <si>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</si>
  <si>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</si>
  <si>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</si>
  <si>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</si>
  <si>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</si>
  <si>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</si>
  <si>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</si>
  <si>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</si>
  <si>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</si>
  <si>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</si>
  <si>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</si>
  <si>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</si>
  <si>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</si>
  <si>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</si>
  <si>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</si>
  <si>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</si>
  <si>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</si>
  <si>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</si>
  <si>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</si>
  <si>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</si>
  <si>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</si>
  <si>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</si>
  <si>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</si>
  <si>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</si>
  <si>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</si>
  <si>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</si>
  <si>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</si>
  <si>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</si>
  <si>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</si>
  <si>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</si>
  <si>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</si>
  <si>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</si>
  <si>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</si>
  <si>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</si>
  <si>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</si>
  <si>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</si>
  <si>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</si>
  <si>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</si>
  <si>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</si>
  <si>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</si>
  <si>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</si>
  <si>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</si>
  <si>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</si>
  <si>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</si>
  <si>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</si>
  <si>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</si>
  <si>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</si>
  <si>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</si>
  <si>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</si>
  <si>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</si>
  <si>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</si>
  <si>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</si>
  <si>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</si>
  <si>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</si>
  <si>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</si>
  <si>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</si>
  <si>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</si>
  <si>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</si>
  <si>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</si>
  <si>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</si>
  <si>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</si>
  <si>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</si>
  <si>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</si>
  <si>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</si>
  <si>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</si>
  <si>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</si>
  <si>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</si>
  <si>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</si>
  <si>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</si>
  <si>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</si>
  <si>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</si>
  <si>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</si>
  <si>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</si>
  <si>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</si>
  <si>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</si>
  <si>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</si>
  <si>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</si>
  <si>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</si>
  <si>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</si>
  <si>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</si>
  <si>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</si>
  <si>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</si>
  <si>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</si>
  <si>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</si>
  <si>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</si>
  <si>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</si>
  <si>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</si>
  <si>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</si>
  <si>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</si>
  <si>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</si>
  <si>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</si>
  <si>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</si>
  <si>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</si>
  <si>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</si>
  <si>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</si>
  <si>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</si>
  <si>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</si>
  <si>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</si>
  <si>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</si>
  <si>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</si>
  <si>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</si>
  <si>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</si>
  <si>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</si>
  <si>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</si>
  <si>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</si>
  <si>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</si>
  <si>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</si>
  <si>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</si>
  <si>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</si>
  <si>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</si>
  <si>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</si>
  <si>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</si>
  <si>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</si>
  <si>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</si>
  <si>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</si>
  <si>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</si>
  <si>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</si>
  <si>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</si>
  <si>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</si>
  <si>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</si>
  <si>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</si>
  <si>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</si>
  <si>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</si>
  <si>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</si>
  <si>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</si>
  <si>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</si>
  <si>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</si>
  <si>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</si>
  <si>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</si>
  <si>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</si>
  <si>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</si>
  <si>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</si>
  <si>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</si>
  <si>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</si>
  <si>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</si>
  <si>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</si>
  <si>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</si>
  <si>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</si>
  <si>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</si>
  <si>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</si>
  <si>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</si>
  <si>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</si>
  <si>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</si>
  <si>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</si>
  <si>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</si>
  <si>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</si>
  <si>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</si>
  <si>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</si>
  <si>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</si>
  <si>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</si>
  <si>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</si>
  <si>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</si>
  <si>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</si>
  <si>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</si>
  <si>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</si>
  <si>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</si>
  <si>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</si>
  <si>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</si>
  <si>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</si>
  <si>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</si>
  <si>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</si>
  <si>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</si>
  <si>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</si>
  <si>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</si>
  <si>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</si>
  <si>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</si>
  <si>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</si>
  <si>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</si>
  <si>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</si>
  <si>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</si>
  <si>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</si>
  <si>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</si>
  <si>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</si>
  <si>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</si>
  <si>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</si>
  <si>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</si>
  <si>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</si>
  <si>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</si>
  <si>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</si>
  <si>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</si>
  <si>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</si>
  <si>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</si>
  <si>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</si>
  <si>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</si>
  <si>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</si>
  <si>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</si>
  <si>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</si>
  <si>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</si>
  <si>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</si>
  <si>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</si>
  <si>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</si>
  <si>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</si>
  <si>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</si>
  <si>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</si>
  <si>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</si>
  <si>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</si>
  <si>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</si>
  <si>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</si>
  <si>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</si>
  <si>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</si>
  <si>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</si>
  <si>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</si>
  <si>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</si>
  <si>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</si>
  <si>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</si>
  <si>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</si>
  <si>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</si>
  <si>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</si>
  <si>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</si>
  <si>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</si>
  <si>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</si>
  <si>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</si>
  <si>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</si>
  <si>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</si>
  <si>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</si>
  <si>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</si>
  <si>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</si>
  <si>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</si>
  <si>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</si>
  <si>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</si>
  <si>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</si>
  <si>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</si>
  <si>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</si>
  <si>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</si>
  <si>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</si>
  <si>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</si>
  <si>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</si>
  <si>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</si>
  <si>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</si>
  <si>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</si>
  <si>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</si>
  <si>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</si>
  <si>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</si>
  <si>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</si>
  <si>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</si>
  <si>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</si>
  <si>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</si>
  <si>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</si>
  <si>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</si>
  <si>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</si>
  <si>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</si>
  <si>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</si>
  <si>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</si>
  <si>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</si>
  <si>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</si>
  <si>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</si>
  <si>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</si>
  <si>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</si>
  <si>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</si>
  <si>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</si>
  <si>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</si>
  <si>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</si>
  <si>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</si>
  <si>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</si>
  <si>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</si>
  <si>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</si>
  <si>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</si>
  <si>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</si>
  <si>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</si>
  <si>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</si>
  <si>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</si>
  <si>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</si>
  <si>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</si>
  <si>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</si>
  <si>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</si>
  <si>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</si>
  <si>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</si>
  <si>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</si>
  <si>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</si>
  <si>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</si>
  <si>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</si>
  <si>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</si>
  <si>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</si>
  <si>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</si>
  <si>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</si>
  <si>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</si>
  <si>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</si>
  <si>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</si>
  <si>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</si>
  <si>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</si>
  <si>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</si>
  <si>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</si>
  <si>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</si>
  <si>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</si>
  <si>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</si>
  <si>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</si>
  <si>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</si>
  <si>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</si>
  <si>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</si>
  <si>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</si>
  <si>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</si>
  <si>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</si>
  <si>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</si>
  <si>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</si>
  <si>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</si>
  <si>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</si>
  <si>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</si>
  <si>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</si>
  <si>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</si>
  <si>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</si>
  <si>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</si>
  <si>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</si>
  <si>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</si>
  <si>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</si>
  <si>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</si>
  <si>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</si>
  <si>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</si>
  <si>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</si>
  <si>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</si>
  <si>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</si>
  <si>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</si>
  <si>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</si>
  <si>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</si>
  <si>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</si>
  <si>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</si>
  <si>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</si>
  <si>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</si>
  <si>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</si>
  <si>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</si>
  <si>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</si>
  <si>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</si>
  <si>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</si>
  <si>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</si>
  <si>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</si>
  <si>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</si>
  <si>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</si>
  <si>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</si>
  <si>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</si>
  <si>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</si>
  <si>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</si>
  <si>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</si>
  <si>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</si>
  <si>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</si>
  <si>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</si>
  <si>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</si>
  <si>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</si>
  <si>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</si>
  <si>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</si>
  <si>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</si>
  <si>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</si>
  <si>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</si>
  <si>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</si>
  <si>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</si>
  <si>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</si>
  <si>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</si>
  <si>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</si>
  <si>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</si>
  <si>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</si>
  <si>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</si>
  <si>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</si>
  <si>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</si>
  <si>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</si>
  <si>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</si>
  <si>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</si>
  <si>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</si>
  <si>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</si>
  <si>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</si>
  <si>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</si>
  <si>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</si>
  <si>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</si>
  <si>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</si>
  <si>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</si>
  <si>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</si>
  <si>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</si>
  <si>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</si>
  <si>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</si>
  <si>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</si>
  <si>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</si>
  <si>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</si>
  <si>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</si>
  <si>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</si>
  <si>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</si>
  <si>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</si>
  <si>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</si>
  <si>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</si>
  <si>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</si>
  <si>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</si>
  <si>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</si>
  <si>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</si>
  <si>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</si>
  <si>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</si>
  <si>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</si>
  <si>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</si>
  <si>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</si>
  <si>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</si>
  <si>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</si>
  <si>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</si>
  <si>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</si>
  <si>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</si>
  <si>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</si>
  <si>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</si>
  <si>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</si>
  <si>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</si>
  <si>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</si>
  <si>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</si>
  <si>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</si>
  <si>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</si>
  <si>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</si>
  <si>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</si>
  <si>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</si>
  <si>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</si>
  <si>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</si>
  <si>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</si>
  <si>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</si>
  <si>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</si>
  <si>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</si>
  <si>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</si>
  <si>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</si>
  <si>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</si>
  <si>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</si>
  <si>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</si>
  <si>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</si>
  <si>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</si>
  <si>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</si>
  <si>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</si>
  <si>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</si>
  <si>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</si>
  <si>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</si>
  <si>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</si>
  <si>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</si>
  <si>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</si>
  <si>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</si>
  <si>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</si>
  <si>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</si>
  <si>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</si>
  <si>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</si>
  <si>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</si>
  <si>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</si>
  <si>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</si>
  <si>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</si>
  <si>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</si>
  <si>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</si>
  <si>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</si>
  <si>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</si>
  <si>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</si>
  <si>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</si>
  <si>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</si>
  <si>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</si>
  <si>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</si>
  <si>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</si>
  <si>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</si>
  <si>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</si>
  <si>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</si>
  <si>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</si>
  <si>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</si>
  <si>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</si>
  <si>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</si>
  <si>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</si>
  <si>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</si>
  <si>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</si>
  <si>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</si>
  <si>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</si>
  <si>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</si>
  <si>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</si>
  <si>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</si>
  <si>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</si>
  <si>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</si>
  <si>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</si>
  <si>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</si>
  <si>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</si>
  <si>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</si>
  <si>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</si>
  <si>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</si>
  <si>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</si>
  <si>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</si>
  <si>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</si>
  <si>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</si>
  <si>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</si>
  <si>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</si>
  <si>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</si>
  <si>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</si>
  <si>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</si>
  <si>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</si>
  <si>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</si>
  <si>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</si>
  <si>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</si>
  <si>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</si>
  <si>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</si>
  <si>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</si>
  <si>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</si>
  <si>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</si>
  <si>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</si>
  <si>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</si>
  <si>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</si>
  <si>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</si>
  <si>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</si>
  <si>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</si>
  <si>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</si>
  <si>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</si>
  <si>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</si>
  <si>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</si>
  <si>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</si>
  <si>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</si>
  <si>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</si>
  <si>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</si>
  <si>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</si>
  <si>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</si>
  <si>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</si>
  <si>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</si>
  <si>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</si>
  <si>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</si>
  <si>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</si>
  <si>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</si>
  <si>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</si>
  <si>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</si>
  <si>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</si>
  <si>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</si>
  <si>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</si>
  <si>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</si>
  <si>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</si>
  <si>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</si>
  <si>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</si>
  <si>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</si>
  <si>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</si>
  <si>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</si>
  <si>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</si>
  <si>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</si>
  <si>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</si>
  <si>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</si>
  <si>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</si>
  <si>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</si>
  <si>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</si>
  <si>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</si>
  <si>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</si>
  <si>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</si>
  <si>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</si>
  <si>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</si>
  <si>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</si>
  <si>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</si>
  <si>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</si>
  <si>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</si>
  <si>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</si>
  <si>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</si>
  <si>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</si>
  <si>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</si>
  <si>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</si>
  <si>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</si>
  <si>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</si>
  <si>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</si>
  <si>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</si>
  <si>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</si>
  <si>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</si>
  <si>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</si>
  <si>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</si>
  <si>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</si>
  <si>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</si>
  <si>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</si>
  <si>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</si>
  <si>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</si>
  <si>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</si>
  <si>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</si>
  <si>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</si>
  <si>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</si>
  <si>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</si>
  <si>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</si>
  <si>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</si>
  <si>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</si>
  <si>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</si>
  <si>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</si>
  <si>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</si>
  <si>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</si>
  <si>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</si>
  <si>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</si>
  <si>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</si>
  <si>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</si>
  <si>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</si>
  <si>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</si>
  <si>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</si>
  <si>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</si>
  <si>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</si>
  <si>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</si>
  <si>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</si>
  <si>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</si>
  <si>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</si>
  <si>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</si>
  <si>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</si>
  <si>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</si>
  <si>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</si>
  <si>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</si>
  <si>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</si>
  <si>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</si>
  <si>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</si>
  <si>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</si>
  <si>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</si>
  <si>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</si>
  <si>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</si>
  <si>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</si>
  <si>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</si>
  <si>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</si>
  <si>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</si>
  <si>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</si>
  <si>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</si>
  <si>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</si>
  <si>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</si>
  <si>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</si>
  <si>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</si>
  <si>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</si>
  <si>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</si>
  <si>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</si>
  <si>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</si>
  <si>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</si>
  <si>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</si>
  <si>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</si>
  <si>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</si>
  <si>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</si>
  <si>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</si>
  <si>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</si>
  <si>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</si>
  <si>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</si>
  <si>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</si>
  <si>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</si>
  <si>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</si>
  <si>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</si>
  <si>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</si>
  <si>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</si>
  <si>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</si>
  <si>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</si>
  <si>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</si>
  <si>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</si>
  <si>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</si>
  <si>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</si>
  <si>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</si>
  <si>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</si>
  <si>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</si>
  <si>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</si>
  <si>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</si>
  <si>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</si>
  <si>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</si>
  <si>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</si>
  <si>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</si>
  <si>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</si>
  <si>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</si>
  <si>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</si>
  <si>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</si>
  <si>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</si>
  <si>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</si>
  <si>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</si>
  <si>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</si>
  <si>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</si>
  <si>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</si>
  <si>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</si>
  <si>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</si>
  <si>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</si>
  <si>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</si>
  <si>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</si>
  <si>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</si>
  <si>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</si>
  <si>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</si>
  <si>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</si>
  <si>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</si>
  <si>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</si>
  <si>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</si>
  <si>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</si>
  <si>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</si>
  <si>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</si>
  <si>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</si>
  <si>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</si>
  <si>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</si>
  <si>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</si>
  <si>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</si>
  <si>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</si>
  <si>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</si>
  <si>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</si>
  <si>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</si>
  <si>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</si>
  <si>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</si>
  <si>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</si>
  <si>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</si>
  <si>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</si>
  <si>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</si>
  <si>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</si>
  <si>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</si>
  <si>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</si>
  <si>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</si>
  <si>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</si>
  <si>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</si>
  <si>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</si>
  <si>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</si>
  <si>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</si>
  <si>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</si>
  <si>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</si>
  <si>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</si>
  <si>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</si>
  <si>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</si>
  <si>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</si>
  <si>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</si>
  <si>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</si>
  <si>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</si>
  <si>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</si>
  <si>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</si>
  <si>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</si>
  <si>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</si>
  <si>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</si>
  <si>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</si>
  <si>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</si>
  <si>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</si>
  <si>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</si>
  <si>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</si>
  <si>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</si>
  <si>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</si>
  <si>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</si>
  <si>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</si>
  <si>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</si>
  <si>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</si>
  <si>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</si>
  <si>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</si>
  <si>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</si>
  <si>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</si>
  <si>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</si>
  <si>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</si>
  <si>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</si>
  <si>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</si>
  <si>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</si>
  <si>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</si>
  <si>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</si>
  <si>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</si>
  <si>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</si>
  <si>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</si>
  <si>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</si>
  <si>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</si>
  <si>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</si>
  <si>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</si>
  <si>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</si>
  <si>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</si>
  <si>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</si>
  <si>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</si>
  <si>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</si>
  <si>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</si>
  <si>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</si>
  <si>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</si>
  <si>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</si>
  <si>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</si>
  <si>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</si>
  <si>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</si>
  <si>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</si>
  <si>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</si>
  <si>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</si>
  <si>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</si>
  <si>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</si>
  <si>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</si>
  <si>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</si>
  <si>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</si>
  <si>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</si>
  <si>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</si>
  <si>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</si>
  <si>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</si>
  <si>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</si>
  <si>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</si>
  <si>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</si>
  <si>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</si>
  <si>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</si>
  <si>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</si>
  <si>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</si>
  <si>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</si>
  <si>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</si>
  <si>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</si>
  <si>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</si>
  <si>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</si>
  <si>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</si>
  <si>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</si>
  <si>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</si>
  <si>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</si>
  <si>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</si>
  <si>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</si>
  <si>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</si>
  <si>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</si>
  <si>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</si>
  <si>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</si>
  <si>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</si>
  <si>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</si>
  <si>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</si>
  <si>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</si>
  <si>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</si>
  <si>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</si>
  <si>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</si>
  <si>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</si>
  <si>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</si>
  <si>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</si>
  <si>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</si>
  <si>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</si>
  <si>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</si>
  <si>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</si>
  <si>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</si>
  <si>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</si>
  <si>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</si>
  <si>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</si>
  <si>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</si>
  <si>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</si>
  <si>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</si>
  <si>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</si>
  <si>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</si>
  <si>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</si>
  <si>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</si>
  <si>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</si>
  <si>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</si>
  <si>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</si>
  <si>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</si>
  <si>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</si>
  <si>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</si>
  <si>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</si>
  <si>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</si>
  <si>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</si>
  <si>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</si>
  <si>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</si>
  <si>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</si>
  <si>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</si>
  <si>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</si>
  <si>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</si>
  <si>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</si>
  <si>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</si>
  <si>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</si>
  <si>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</si>
  <si>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</si>
  <si>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</si>
  <si>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</si>
  <si>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</si>
  <si>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</si>
  <si>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</si>
  <si>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</si>
  <si>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</si>
  <si>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</si>
  <si>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</si>
  <si>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</si>
  <si>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</si>
  <si>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</si>
  <si>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</si>
  <si>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</si>
  <si>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</si>
  <si>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</si>
  <si>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</si>
  <si>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</si>
  <si>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</si>
  <si>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</si>
  <si>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</si>
  <si>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</si>
  <si>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</si>
  <si>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</si>
  <si>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</si>
  <si>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</si>
  <si>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</si>
  <si>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</si>
  <si>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</si>
  <si>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</si>
  <si>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</si>
  <si>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</si>
  <si>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</si>
  <si>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</si>
  <si>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</si>
  <si>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</si>
  <si>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</si>
  <si>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</si>
  <si>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</si>
  <si>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</si>
  <si>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</si>
  <si>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</si>
  <si>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</si>
  <si>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</si>
  <si>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</si>
  <si>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</si>
  <si>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</si>
  <si>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</si>
  <si>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</si>
  <si>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</si>
  <si>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</si>
  <si>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</si>
  <si>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</si>
  <si>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</si>
  <si>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</si>
  <si>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</si>
  <si>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</si>
  <si>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</si>
  <si>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</si>
  <si>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</si>
  <si>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</si>
  <si>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</si>
  <si>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</si>
  <si>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</si>
  <si>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</si>
  <si>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</si>
  <si>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</si>
  <si>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</si>
  <si>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</si>
  <si>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</si>
  <si>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</si>
  <si>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</si>
  <si>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</si>
  <si>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</si>
  <si>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</si>
  <si>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</si>
  <si>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</si>
  <si>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</si>
  <si>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</si>
  <si>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</si>
  <si>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</si>
  <si>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</si>
  <si>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</si>
  <si>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</si>
  <si>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</si>
  <si>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</si>
  <si>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</si>
  <si>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</si>
  <si>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</si>
  <si>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</si>
  <si>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</si>
  <si>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</si>
  <si>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</si>
  <si>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</si>
  <si>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</si>
  <si>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</si>
  <si>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</si>
  <si>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</si>
  <si>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</si>
  <si>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</si>
  <si>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</si>
  <si>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</si>
  <si>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</si>
  <si>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</si>
  <si>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</si>
  <si>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</si>
  <si>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</si>
  <si>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</si>
  <si>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</si>
  <si>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</si>
  <si>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</si>
  <si>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</si>
  <si>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</si>
  <si>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</si>
  <si>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</si>
  <si>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</si>
  <si>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</si>
  <si>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</si>
  <si>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</si>
  <si>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</si>
  <si>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</si>
  <si>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</si>
  <si>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</si>
  <si>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</si>
  <si>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</si>
  <si>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</si>
  <si>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</si>
  <si>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</si>
  <si>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</si>
  <si>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</si>
  <si>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</si>
  <si>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</si>
  <si>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</si>
  <si>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</si>
  <si>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</si>
  <si>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</si>
  <si>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</si>
  <si>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</si>
  <si>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</si>
  <si>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</si>
  <si>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</si>
  <si>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</si>
  <si>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</si>
  <si>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</si>
  <si>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</si>
  <si>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</si>
  <si>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</si>
  <si>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</si>
  <si>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</si>
  <si>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</si>
  <si>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</si>
  <si>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</si>
  <si>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</si>
  <si>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</si>
  <si>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</si>
  <si>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</si>
  <si>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</si>
  <si>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</si>
  <si>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</si>
  <si>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</si>
  <si>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</si>
  <si>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</si>
  <si>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</si>
  <si>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</si>
  <si>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</si>
  <si>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</si>
  <si>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</si>
  <si>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</si>
  <si>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</si>
  <si>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</si>
  <si>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</si>
  <si>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</si>
  <si>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</si>
  <si>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</si>
  <si>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</si>
  <si>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</si>
  <si>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</si>
  <si>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</si>
  <si>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</si>
  <si>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</si>
  <si>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</si>
  <si>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</si>
  <si>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</si>
  <si>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</si>
  <si>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</si>
  <si>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</si>
  <si>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</si>
  <si>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</si>
  <si>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</si>
  <si>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</si>
  <si>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</si>
  <si>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</si>
  <si>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</si>
  <si>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</si>
  <si>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</si>
  <si>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</si>
  <si>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</si>
  <si>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</si>
  <si>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</si>
  <si>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</si>
  <si>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</si>
  <si>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</si>
  <si>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</si>
  <si>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</si>
  <si>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</si>
  <si>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</si>
  <si>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</si>
  <si>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</si>
  <si>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</si>
  <si>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</si>
  <si>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</si>
  <si>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</si>
  <si>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</si>
  <si>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</si>
  <si>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</si>
  <si>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</si>
  <si>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</si>
  <si>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</si>
  <si>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</si>
  <si>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</si>
  <si>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</si>
  <si>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</si>
  <si>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</si>
  <si>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</si>
  <si>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</si>
  <si>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</si>
  <si>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</si>
  <si>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</si>
  <si>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</si>
  <si>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</si>
  <si>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</si>
  <si>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</si>
  <si>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</si>
  <si>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</si>
  <si>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</si>
  <si>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</si>
  <si>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</si>
  <si>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</si>
  <si>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</si>
  <si>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</si>
  <si>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</si>
  <si>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</si>
  <si>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</si>
  <si>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</si>
  <si>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</si>
  <si>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</si>
  <si>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</si>
  <si>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</si>
  <si>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</si>
  <si>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</si>
  <si>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</si>
  <si>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</si>
  <si>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</si>
  <si>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</si>
  <si>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</si>
  <si>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</si>
  <si>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</si>
  <si>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</si>
  <si>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</si>
  <si>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</si>
  <si>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</si>
  <si>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</si>
  <si>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</si>
  <si>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</si>
  <si>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</si>
  <si>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</si>
  <si>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</si>
  <si>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</si>
  <si>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</si>
  <si>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</si>
  <si>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</si>
  <si>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</si>
  <si>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</si>
  <si>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</si>
  <si>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</si>
  <si>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</si>
  <si>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</si>
  <si>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</si>
  <si>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</si>
  <si>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</si>
  <si>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</si>
  <si>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</si>
  <si>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</si>
  <si>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</si>
  <si>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</si>
  <si>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</si>
  <si>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</si>
  <si>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</si>
  <si>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</si>
  <si>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</si>
  <si>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</si>
  <si>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</si>
  <si>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</si>
  <si>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</si>
  <si>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</si>
  <si>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</si>
  <si>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</si>
  <si>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</si>
  <si>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</si>
  <si>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</si>
  <si>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</si>
  <si>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</si>
  <si>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</si>
  <si>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</si>
  <si>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</si>
  <si>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</si>
  <si>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</si>
  <si>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</si>
  <si>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</si>
  <si>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</si>
  <si>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</si>
  <si>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</si>
  <si>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</si>
  <si>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</si>
  <si>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</si>
  <si>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</si>
  <si>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</si>
  <si>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</si>
  <si>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</si>
  <si>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</si>
  <si>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</si>
  <si>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</si>
  <si>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</si>
  <si>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</si>
  <si>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</si>
  <si>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</si>
  <si>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</si>
  <si>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</si>
  <si>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</si>
  <si>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</si>
  <si>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</si>
  <si>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</si>
  <si>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</si>
  <si>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</si>
  <si>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</si>
  <si>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</si>
  <si>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</si>
  <si>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</si>
  <si>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</si>
  <si>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</si>
  <si>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</si>
  <si>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</si>
  <si>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</si>
  <si>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</si>
  <si>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</si>
  <si>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</si>
  <si>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</si>
  <si>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</si>
  <si>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</si>
  <si>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</si>
  <si>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</si>
  <si>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</si>
  <si>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</si>
  <si>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</si>
  <si>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</si>
  <si>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</si>
  <si>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</si>
  <si>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</si>
  <si>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</si>
  <si>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</si>
  <si>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</si>
  <si>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</si>
  <si>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</si>
  <si>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</si>
  <si>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</si>
  <si>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</si>
  <si>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</si>
  <si>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</si>
  <si>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</si>
  <si>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</si>
  <si>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</si>
  <si>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</si>
  <si>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</si>
  <si>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</si>
  <si>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</si>
  <si>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</si>
  <si>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</si>
  <si>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</si>
  <si>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</si>
  <si>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</si>
  <si>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</si>
  <si>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</si>
  <si>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</si>
  <si>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</si>
  <si>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</si>
  <si>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</si>
  <si>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</si>
  <si>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</si>
  <si>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</si>
  <si>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</si>
  <si>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</si>
  <si>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</si>
  <si>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</si>
  <si>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</si>
  <si>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</si>
  <si>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</si>
  <si>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</si>
  <si>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</si>
  <si>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</si>
  <si>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</si>
  <si>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</si>
  <si>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</si>
  <si>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</si>
  <si>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</si>
  <si>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</si>
  <si>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</si>
  <si>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</si>
  <si>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</si>
  <si>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</si>
  <si>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</si>
  <si>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</si>
  <si>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</si>
  <si>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</si>
  <si>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</si>
  <si>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</si>
  <si>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</si>
  <si>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</si>
  <si>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</si>
  <si>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</si>
  <si>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</si>
  <si>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</si>
  <si>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</si>
  <si>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</si>
  <si>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</si>
  <si>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</si>
  <si>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</si>
  <si>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</si>
  <si>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</si>
  <si>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</si>
  <si>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</si>
  <si>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</si>
  <si>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</si>
  <si>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</si>
  <si>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</si>
  <si>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</si>
  <si>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</si>
  <si>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</si>
  <si>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</si>
  <si>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</si>
  <si>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</si>
  <si>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</si>
  <si>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</si>
  <si>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</si>
  <si>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</si>
  <si>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</si>
  <si>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</si>
  <si>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</si>
  <si>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</si>
  <si>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</si>
  <si>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</si>
  <si>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</si>
  <si>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</si>
  <si>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</si>
  <si>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</si>
  <si>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</si>
  <si>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</si>
  <si>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</si>
  <si>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</si>
  <si>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</si>
  <si>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</si>
  <si>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</si>
  <si>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</si>
  <si>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</si>
  <si>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</si>
  <si>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</si>
  <si>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</si>
  <si>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</si>
  <si>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</si>
  <si>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</si>
  <si>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</si>
  <si>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</si>
  <si>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</si>
  <si>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</si>
  <si>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</si>
  <si>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</si>
  <si>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</si>
  <si>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</si>
  <si>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</si>
  <si>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</si>
  <si>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</si>
  <si>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</si>
  <si>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</si>
  <si>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</si>
  <si>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</si>
  <si>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</si>
  <si>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</si>
  <si>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</si>
  <si>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</si>
  <si>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</si>
  <si>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</si>
  <si>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</si>
  <si>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</si>
  <si>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</si>
  <si>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</si>
  <si>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</si>
  <si>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</si>
  <si>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</si>
  <si>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</si>
  <si>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</si>
  <si>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</si>
  <si>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</si>
  <si>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</si>
  <si>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</si>
  <si>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</si>
  <si>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</si>
  <si>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</si>
  <si>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</si>
  <si>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</si>
  <si>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</si>
  <si>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</si>
  <si>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</si>
  <si>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</si>
  <si>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</si>
  <si>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</si>
  <si>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</si>
  <si>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</si>
  <si>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</si>
  <si>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</si>
  <si>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</si>
  <si>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</si>
  <si>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</si>
  <si>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</si>
  <si>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</si>
  <si>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</si>
  <si>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</si>
  <si>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</si>
  <si>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</si>
  <si>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</si>
  <si>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</si>
  <si>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</si>
  <si>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</si>
  <si>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</si>
  <si>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</si>
  <si>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</si>
  <si>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</si>
  <si>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</si>
  <si>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</si>
  <si>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</si>
  <si>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</si>
  <si>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</si>
  <si>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</si>
  <si>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</si>
  <si>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</si>
  <si>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</si>
  <si>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</si>
  <si>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</si>
  <si>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</si>
  <si>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</si>
  <si>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</si>
  <si>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</si>
  <si>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</si>
  <si>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</si>
  <si>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</si>
  <si>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</si>
  <si>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</si>
  <si>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</si>
  <si>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</si>
  <si>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</si>
  <si>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</si>
  <si>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</si>
  <si>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</si>
  <si>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</si>
  <si>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</si>
  <si>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</si>
  <si>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</si>
  <si>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</si>
  <si>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</si>
  <si>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</si>
  <si>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</si>
  <si>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</si>
  <si>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</si>
  <si>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</si>
  <si>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</si>
  <si>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</si>
  <si>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</si>
  <si>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</si>
  <si>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</si>
  <si>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</si>
  <si>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</si>
  <si>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</si>
  <si>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</si>
  <si>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</si>
  <si>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</si>
  <si>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</si>
  <si>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</si>
  <si>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</si>
  <si>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</si>
  <si>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</si>
  <si>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</si>
  <si>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</si>
  <si>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</si>
  <si>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</si>
  <si>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</si>
  <si>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</si>
  <si>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</si>
  <si>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</si>
  <si>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</si>
  <si>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</si>
  <si>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</si>
  <si>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</si>
  <si>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</si>
  <si>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</si>
  <si>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</si>
  <si>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</si>
  <si>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</si>
  <si>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</si>
  <si>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</si>
  <si>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</si>
  <si>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</si>
  <si>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</si>
  <si>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</si>
  <si>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</si>
  <si>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</si>
  <si>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</si>
  <si>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</si>
  <si>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</si>
  <si>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</si>
  <si>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</si>
  <si>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</si>
  <si>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</si>
  <si>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</si>
  <si>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</si>
  <si>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</si>
  <si>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</si>
  <si>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</si>
  <si>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</si>
  <si>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</si>
  <si>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</si>
  <si>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</si>
  <si>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</si>
  <si>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</si>
  <si>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</si>
  <si>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</si>
  <si>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</si>
  <si>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</si>
  <si>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</si>
  <si>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</si>
  <si>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</si>
  <si>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</si>
  <si>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</si>
  <si>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</si>
  <si>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</si>
  <si>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</si>
  <si>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</si>
  <si>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</si>
  <si>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</si>
  <si>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</si>
  <si>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</si>
  <si>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</si>
  <si>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</si>
  <si>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</si>
  <si>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</si>
  <si>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</si>
  <si>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</si>
  <si>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</si>
  <si>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</si>
  <si>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</si>
  <si>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</si>
  <si>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</si>
  <si>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</si>
  <si>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</si>
  <si>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</si>
  <si>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</si>
  <si>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</si>
  <si>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</si>
  <si>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</si>
  <si>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</si>
  <si>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</si>
  <si>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</si>
  <si>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</si>
  <si>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</si>
  <si>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</si>
  <si>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</si>
  <si>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</si>
  <si>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</si>
  <si>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</si>
  <si>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</si>
  <si>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</si>
  <si>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</si>
  <si>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</si>
  <si>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</si>
  <si>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</si>
  <si>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</si>
  <si>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</si>
  <si>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</si>
  <si>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</si>
  <si>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</si>
  <si>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</si>
  <si>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</si>
  <si>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</si>
  <si>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</si>
  <si>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</si>
  <si>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</si>
  <si>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</si>
  <si>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</si>
  <si>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</si>
  <si>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</si>
  <si>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</si>
  <si>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</si>
  <si>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</si>
  <si>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</si>
  <si>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</si>
  <si>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</si>
  <si>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</si>
  <si>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</si>
  <si>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</si>
  <si>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</si>
  <si>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</si>
  <si>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</si>
  <si>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</si>
  <si>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</si>
  <si>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</si>
  <si>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</si>
  <si>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</si>
  <si>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</si>
  <si>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</si>
  <si>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</si>
  <si>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</si>
  <si>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</si>
  <si>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</si>
  <si>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</si>
  <si>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</si>
  <si>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</si>
  <si>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</si>
  <si>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</si>
  <si>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</si>
  <si>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</si>
  <si>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</si>
  <si>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</si>
  <si>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</si>
  <si>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</si>
  <si>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</si>
  <si>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</si>
  <si>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</si>
  <si>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</si>
  <si>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</si>
  <si>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</si>
  <si>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</si>
  <si>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</si>
  <si>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</si>
  <si>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</si>
  <si>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</si>
  <si>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</si>
  <si>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</si>
  <si>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</si>
  <si>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</si>
  <si>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</si>
  <si>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</si>
  <si>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</si>
  <si>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</si>
  <si>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</si>
  <si>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</si>
  <si>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</si>
  <si>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</si>
  <si>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</si>
  <si>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</si>
  <si>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</si>
  <si>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</si>
  <si>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</si>
  <si>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</si>
  <si>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</si>
  <si>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</si>
  <si>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</si>
  <si>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</si>
  <si>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</si>
  <si>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</si>
  <si>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</si>
  <si>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</si>
  <si>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</si>
  <si>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</si>
  <si>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</si>
  <si>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</si>
  <si>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</si>
  <si>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</si>
  <si>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</si>
  <si>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</si>
  <si>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</si>
  <si>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</si>
  <si>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</si>
  <si>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</si>
  <si>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</si>
  <si>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</si>
  <si>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</si>
  <si>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</si>
  <si>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</si>
  <si>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</si>
  <si>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</si>
  <si>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</si>
  <si>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</si>
  <si>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</si>
  <si>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</si>
  <si>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</si>
  <si>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</si>
  <si>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</si>
  <si>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</si>
  <si>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</si>
  <si>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</si>
  <si>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</si>
  <si>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</si>
  <si>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</si>
  <si>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</si>
  <si>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</si>
  <si>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</si>
  <si>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</si>
  <si>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</si>
  <si>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</si>
  <si>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</si>
  <si>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</si>
  <si>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</si>
  <si>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</si>
  <si>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</si>
  <si>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</si>
  <si>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</si>
  <si>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</si>
  <si>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</si>
  <si>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</si>
  <si>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</si>
  <si>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</si>
  <si>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</si>
  <si>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</si>
  <si>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</si>
  <si>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</si>
  <si>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</si>
  <si>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</si>
  <si>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</si>
  <si>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</si>
  <si>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</si>
  <si>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</si>
  <si>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</si>
  <si>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</si>
  <si>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</si>
  <si>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</si>
  <si>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</si>
  <si>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</si>
  <si>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</si>
  <si>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</si>
  <si>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</si>
  <si>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</si>
  <si>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</si>
  <si>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</si>
  <si>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</si>
  <si>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</si>
  <si>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</si>
  <si>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</si>
  <si>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</si>
  <si>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</si>
  <si>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</si>
  <si>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</si>
  <si>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</si>
  <si>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</si>
  <si>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</si>
  <si>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</si>
  <si>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</si>
  <si>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</si>
  <si>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</si>
  <si>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</si>
  <si>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</si>
  <si>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</si>
  <si>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</si>
  <si>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</si>
  <si>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</si>
  <si>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</si>
  <si>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</si>
  <si>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</si>
  <si>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</si>
  <si>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</si>
  <si>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</si>
  <si>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</si>
  <si>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</si>
  <si>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</si>
  <si>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</si>
  <si>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</si>
  <si>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</si>
  <si>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</si>
  <si>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</si>
  <si>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</si>
  <si>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</si>
  <si>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</si>
  <si>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</si>
  <si>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</si>
  <si>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</si>
  <si>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</si>
  <si>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</si>
  <si>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</si>
  <si>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</si>
  <si>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</si>
  <si>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</si>
  <si>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</si>
  <si>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</si>
  <si>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</si>
  <si>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</si>
  <si>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</si>
  <si>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</si>
  <si>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</si>
  <si>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</si>
  <si>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</si>
  <si>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</si>
  <si>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</si>
  <si>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</si>
  <si>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</si>
  <si>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</si>
  <si>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</si>
  <si>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</si>
  <si>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</si>
  <si>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</si>
  <si>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</si>
  <si>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</si>
  <si>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</si>
  <si>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</si>
  <si>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</si>
  <si>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</si>
  <si>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</si>
  <si>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</si>
  <si>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</si>
  <si>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</si>
  <si>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</si>
  <si>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</si>
  <si>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</si>
  <si>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</si>
  <si>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</si>
  <si>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</si>
  <si>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</si>
  <si>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</si>
  <si>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</si>
  <si>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</si>
  <si>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</si>
  <si>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</si>
  <si>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</si>
  <si>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</si>
  <si>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</si>
  <si>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</si>
  <si>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</si>
  <si>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</si>
  <si>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</si>
  <si>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</si>
  <si>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</si>
  <si>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</si>
  <si>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</si>
  <si>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</si>
  <si>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</si>
  <si>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</si>
  <si>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</si>
  <si>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</si>
  <si>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</si>
  <si>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</si>
  <si>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</si>
  <si>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</si>
  <si>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</si>
  <si>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</si>
  <si>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</si>
  <si>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</si>
  <si>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</si>
  <si>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</si>
  <si>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</si>
  <si>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</si>
  <si>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</si>
  <si>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</si>
  <si>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</si>
  <si>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</si>
  <si>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</si>
  <si>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</si>
  <si>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</si>
  <si>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</si>
  <si>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</si>
  <si>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</si>
  <si>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</si>
  <si>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</si>
  <si>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</si>
  <si>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</si>
  <si>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</si>
  <si>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</si>
  <si>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</si>
  <si>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</si>
  <si>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</si>
  <si>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</si>
  <si>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</si>
  <si>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</si>
  <si>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</si>
  <si>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</si>
  <si>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</si>
  <si>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</si>
  <si>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</si>
  <si>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</si>
  <si>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</si>
  <si>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</si>
  <si>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</si>
  <si>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</si>
  <si>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</si>
  <si>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</si>
  <si>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</si>
  <si>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</si>
  <si>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</si>
  <si>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</si>
  <si>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</si>
  <si>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</si>
  <si>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</si>
  <si>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</si>
  <si>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</si>
  <si>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</si>
  <si>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</si>
  <si>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</si>
  <si>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</si>
  <si>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</si>
  <si>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</si>
  <si>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</si>
  <si>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</si>
  <si>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</si>
  <si>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</si>
  <si>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</si>
  <si>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</si>
  <si>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</si>
  <si>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</si>
  <si>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</si>
  <si>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</si>
  <si>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</si>
  <si>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</si>
  <si>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</si>
  <si>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</si>
  <si>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</si>
  <si>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</si>
  <si>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</si>
  <si>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</si>
  <si>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</si>
  <si>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</si>
  <si>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</si>
  <si>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</si>
  <si>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</si>
  <si>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</si>
  <si>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</si>
  <si>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</si>
  <si>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</si>
  <si>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</si>
  <si>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</si>
  <si>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</si>
  <si>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</si>
  <si>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</si>
  <si>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</si>
  <si>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</si>
  <si>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</si>
  <si>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</si>
  <si>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</si>
  <si>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</si>
  <si>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</si>
  <si>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</si>
  <si>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</si>
  <si>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</si>
  <si>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</si>
  <si>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</si>
  <si>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</si>
  <si>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</si>
  <si>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</si>
  <si>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</si>
  <si>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</si>
  <si>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</si>
  <si>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</si>
  <si>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</si>
  <si>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</si>
  <si>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</si>
  <si>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</si>
  <si>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</si>
  <si>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</si>
  <si>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</si>
  <si>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</si>
  <si>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</si>
  <si>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</si>
  <si>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</si>
  <si>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</si>
  <si>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</si>
  <si>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</si>
  <si>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</si>
  <si>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</si>
  <si>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</si>
  <si>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</si>
  <si>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</si>
  <si>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</si>
  <si>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</si>
  <si>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</si>
  <si>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</si>
  <si>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</si>
  <si>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</si>
  <si>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</si>
  <si>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</si>
  <si>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</si>
  <si>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</si>
  <si>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</si>
  <si>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</si>
  <si>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</si>
  <si>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</si>
  <si>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</si>
  <si>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</si>
  <si>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</si>
  <si>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</si>
  <si>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</si>
  <si>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</si>
  <si>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</si>
  <si>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</si>
  <si>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</si>
  <si>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</si>
  <si>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</si>
  <si>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</si>
  <si>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</si>
  <si>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</si>
  <si>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</si>
  <si>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</si>
  <si>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</si>
  <si>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</si>
  <si>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</si>
  <si>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</si>
  <si>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</si>
  <si>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</si>
  <si>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</si>
  <si>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</si>
  <si>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</si>
  <si>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</si>
  <si>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</si>
  <si>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</si>
  <si>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</si>
  <si>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</si>
  <si>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</si>
  <si>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</si>
  <si>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</si>
  <si>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</si>
  <si>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</si>
  <si>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</si>
  <si>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</si>
  <si>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</si>
  <si>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</si>
  <si>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</si>
  <si>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</si>
  <si>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</si>
  <si>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</si>
  <si>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</si>
  <si>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</si>
  <si>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</si>
  <si>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</si>
  <si>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</si>
  <si>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</si>
  <si>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</si>
  <si>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</si>
  <si>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</si>
  <si>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</si>
  <si>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</si>
  <si>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</si>
  <si>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</si>
  <si>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</si>
  <si>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</si>
  <si>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</si>
  <si>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</si>
  <si>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</si>
  <si>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</si>
  <si>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</si>
  <si>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</si>
  <si>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</si>
  <si>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</si>
  <si>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</si>
  <si>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</si>
  <si>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</si>
  <si>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</si>
  <si>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</si>
  <si>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</si>
  <si>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</si>
  <si>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</si>
  <si>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</si>
  <si>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</si>
  <si>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</si>
  <si>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</si>
  <si>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</si>
  <si>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</si>
  <si>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</si>
  <si>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</si>
  <si>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</si>
  <si>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</si>
  <si>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</si>
  <si>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</si>
  <si>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</si>
  <si>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</si>
  <si>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</si>
  <si>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</si>
  <si>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</si>
  <si>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</si>
  <si>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</si>
  <si>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</si>
  <si>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</si>
  <si>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</si>
  <si>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</si>
  <si>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</si>
  <si>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</si>
  <si>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</si>
  <si>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</si>
  <si>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</si>
  <si>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</si>
  <si>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</si>
  <si>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</si>
  <si>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</si>
  <si>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</si>
  <si>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</si>
  <si>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</si>
  <si>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</si>
  <si>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</si>
  <si>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</si>
  <si>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</si>
  <si>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</si>
  <si>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</si>
  <si>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</si>
  <si>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</si>
  <si>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</si>
  <si>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</si>
  <si>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</si>
  <si>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</si>
  <si>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</si>
  <si>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</si>
  <si>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</si>
  <si>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</si>
  <si>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</si>
  <si>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</si>
  <si>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</si>
  <si>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</si>
  <si>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</si>
  <si>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</si>
  <si>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</si>
  <si>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</si>
  <si>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</si>
  <si>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</si>
  <si>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</si>
  <si>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</si>
  <si>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</si>
  <si>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</si>
  <si>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</si>
  <si>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</si>
  <si>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</si>
  <si>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</si>
  <si>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</si>
  <si>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</si>
  <si>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</si>
  <si>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</si>
  <si>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</si>
  <si>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</si>
  <si>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</si>
  <si>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</si>
  <si>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</si>
  <si>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</si>
  <si>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</si>
  <si>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</si>
  <si>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</si>
  <si>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</si>
  <si>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</si>
  <si>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</si>
  <si>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</si>
  <si>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</si>
  <si>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</si>
  <si>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</si>
  <si>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</si>
  <si>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</si>
  <si>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</si>
  <si>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</si>
  <si>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</si>
  <si>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</si>
  <si>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</si>
  <si>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</si>
  <si>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</si>
  <si>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</si>
  <si>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</si>
  <si>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</si>
  <si>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</si>
  <si>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</si>
  <si>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</si>
  <si>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</si>
  <si>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</si>
  <si>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</si>
  <si>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</si>
  <si>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</si>
  <si>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</si>
  <si>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</si>
  <si>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</si>
  <si>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</si>
  <si>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</si>
  <si>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</si>
  <si>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</si>
  <si>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</si>
  <si>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</si>
  <si>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</si>
  <si>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</si>
  <si>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</si>
  <si>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</si>
  <si>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</si>
  <si>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</si>
  <si>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</si>
  <si>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</si>
  <si>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</si>
  <si>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</si>
  <si>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</si>
  <si>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</si>
  <si>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</si>
  <si>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</si>
  <si>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</si>
  <si>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</si>
  <si>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</si>
  <si>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</si>
  <si>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</si>
  <si>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</si>
  <si>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</si>
  <si>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</si>
  <si>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</si>
  <si>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</si>
  <si>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</si>
  <si>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</si>
  <si>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</si>
  <si>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</si>
  <si>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</si>
  <si>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</si>
  <si>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</si>
  <si>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</si>
  <si>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</si>
  <si>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</si>
  <si>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</si>
  <si>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</si>
  <si>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</si>
  <si>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</si>
  <si>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</si>
  <si>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</si>
  <si>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</si>
  <si>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</si>
  <si>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</si>
  <si>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</si>
  <si>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</si>
  <si>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</si>
  <si>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</si>
  <si>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</si>
  <si>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</si>
  <si>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</si>
  <si>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</si>
  <si>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</si>
  <si>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</si>
  <si>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</si>
  <si>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</si>
  <si>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</si>
  <si>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</si>
  <si>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</si>
  <si>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</si>
  <si>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</si>
  <si>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</si>
  <si>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</si>
  <si>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</si>
  <si>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</si>
  <si>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</si>
  <si>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</si>
  <si>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</si>
  <si>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</si>
  <si>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</si>
  <si>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</si>
  <si>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</si>
  <si>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</si>
  <si>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</si>
  <si>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</si>
  <si>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</si>
  <si>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</si>
  <si>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</si>
  <si>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</si>
  <si>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</si>
  <si>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</si>
  <si>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</si>
  <si>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</si>
  <si>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</si>
  <si>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</si>
  <si>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</si>
  <si>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</si>
  <si>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</si>
  <si>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</si>
  <si>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</si>
  <si>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</si>
  <si>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</si>
  <si>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</si>
  <si>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</si>
  <si>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</si>
  <si>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</si>
  <si>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</si>
  <si>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</si>
  <si>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</si>
  <si>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</si>
  <si>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</si>
  <si>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</si>
  <si>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</si>
  <si>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</si>
  <si>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</si>
  <si>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</si>
  <si>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</si>
  <si>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</si>
  <si>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</si>
  <si>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</si>
  <si>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</si>
  <si>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</si>
  <si>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</si>
  <si>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</si>
  <si>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</si>
  <si>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</si>
  <si>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</si>
  <si>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</si>
  <si>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</si>
  <si>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</si>
  <si>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</si>
  <si>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</si>
  <si>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</si>
  <si>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</si>
  <si>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</si>
  <si>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</si>
  <si>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</si>
  <si>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</si>
  <si>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</si>
  <si>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</si>
  <si>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</si>
  <si>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</si>
  <si>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</si>
  <si>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</si>
  <si>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</si>
  <si>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</si>
  <si>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</si>
  <si>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</si>
  <si>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</si>
  <si>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</si>
  <si>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</si>
  <si>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</si>
  <si>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</si>
  <si>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</si>
  <si>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</si>
  <si>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</si>
  <si>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</si>
  <si>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</si>
  <si>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</si>
  <si>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</si>
  <si>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</si>
  <si>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</si>
  <si>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</si>
  <si>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</si>
  <si>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</si>
  <si>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</si>
  <si>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</si>
  <si>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</si>
  <si>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</si>
  <si>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</si>
  <si>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</si>
  <si>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</si>
  <si>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</si>
  <si>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</si>
  <si>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</si>
  <si>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</si>
  <si>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</si>
  <si>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</si>
  <si>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</si>
  <si>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</si>
  <si>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</si>
  <si>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</si>
  <si>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</si>
  <si>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</si>
  <si>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</si>
  <si>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</si>
  <si>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</si>
  <si>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</si>
  <si>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</si>
  <si>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</si>
  <si>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</si>
  <si>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</si>
  <si>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</si>
  <si>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</si>
  <si>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</si>
  <si>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</si>
  <si>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</si>
  <si>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</si>
  <si>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</si>
  <si>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</si>
  <si>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</si>
  <si>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</si>
  <si>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</si>
  <si>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</si>
  <si>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</si>
  <si>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</si>
  <si>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</si>
  <si>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</si>
  <si>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</si>
  <si>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</si>
  <si>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</si>
  <si>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</si>
  <si>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</si>
  <si>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</si>
  <si>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</si>
  <si>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</si>
  <si>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</si>
  <si>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</si>
  <si>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</si>
  <si>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</si>
  <si>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</si>
  <si>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</si>
  <si>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</si>
  <si>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</si>
  <si>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</si>
  <si>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</si>
  <si>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</si>
  <si>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</si>
  <si>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</si>
  <si>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</si>
  <si>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</si>
  <si>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</si>
  <si>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</si>
  <si>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</si>
  <si>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</si>
  <si>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</si>
  <si>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</si>
  <si>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</si>
  <si>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</si>
  <si>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</si>
  <si>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</si>
  <si>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</si>
  <si>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</si>
  <si>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</si>
  <si>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</si>
  <si>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</si>
  <si>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</si>
  <si>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</si>
  <si>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</si>
  <si>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</si>
  <si>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</si>
  <si>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</si>
  <si>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</si>
  <si>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</si>
  <si>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</si>
  <si>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</si>
  <si>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</si>
  <si>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</si>
  <si>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</si>
  <si>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</si>
  <si>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</si>
  <si>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</si>
  <si>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</si>
  <si>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</si>
  <si>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</si>
  <si>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</si>
  <si>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</si>
  <si>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</si>
  <si>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</si>
  <si>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</si>
  <si>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</si>
  <si>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</si>
  <si>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</si>
  <si>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</si>
  <si>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</si>
  <si>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</si>
  <si>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</si>
  <si>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</si>
  <si>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</si>
  <si>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</si>
  <si>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</si>
  <si>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</si>
  <si>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</si>
  <si>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</si>
  <si>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</si>
  <si>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</si>
  <si>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</si>
  <si>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</si>
  <si>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</si>
  <si>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</si>
  <si>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</si>
  <si>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</si>
  <si>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</si>
  <si>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</si>
  <si>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</si>
  <si>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</si>
  <si>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</si>
  <si>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</si>
  <si>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</si>
  <si>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</si>
  <si>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</si>
  <si>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</si>
  <si>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</si>
  <si>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</si>
  <si>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</si>
  <si>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</si>
  <si>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</si>
  <si>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</si>
  <si>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</si>
  <si>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</si>
  <si>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</si>
  <si>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</si>
  <si>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</si>
  <si>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</si>
  <si>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</si>
  <si>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</si>
  <si>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</si>
  <si>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</si>
  <si>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</si>
  <si>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</si>
  <si>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</si>
  <si>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</si>
  <si>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</si>
  <si>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</si>
  <si>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</si>
  <si>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</si>
  <si>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</si>
  <si>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</si>
  <si>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</si>
  <si>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</si>
  <si>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</si>
  <si>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</si>
  <si>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</si>
  <si>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</si>
  <si>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</si>
  <si>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</si>
  <si>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</si>
  <si>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</si>
  <si>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</si>
  <si>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</si>
  <si>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</si>
  <si>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</si>
  <si>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</si>
  <si>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</si>
  <si>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</si>
  <si>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</si>
  <si>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</si>
  <si>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</si>
  <si>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</si>
  <si>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</si>
  <si>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</si>
  <si>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</si>
  <si>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</si>
  <si>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</si>
  <si>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</si>
  <si>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</si>
  <si>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</si>
  <si>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</si>
  <si>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</si>
  <si>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</si>
  <si>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</si>
  <si>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</si>
  <si>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</si>
  <si>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</si>
  <si>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</si>
  <si>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</si>
  <si>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</si>
  <si>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</si>
  <si>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</si>
  <si>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</si>
  <si>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</si>
  <si>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</si>
  <si>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</si>
  <si>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</si>
  <si>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</si>
  <si>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</si>
  <si>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</si>
  <si>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</si>
  <si>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</si>
  <si>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</si>
  <si>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</si>
  <si>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</si>
  <si>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</si>
  <si>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</si>
  <si>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</si>
  <si>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</si>
  <si>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</si>
  <si>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</si>
  <si>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</si>
  <si>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</si>
  <si>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</si>
  <si>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</si>
  <si>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</si>
  <si>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</si>
  <si>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</si>
  <si>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</si>
  <si>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</si>
  <si>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</si>
  <si>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</si>
  <si>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</si>
  <si>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</si>
  <si>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</si>
  <si>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</si>
  <si>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</si>
  <si>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</si>
  <si>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</si>
  <si>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</si>
  <si>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</si>
  <si>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</si>
  <si>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</si>
  <si>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</si>
  <si>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</si>
  <si>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</si>
  <si>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</si>
  <si>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</si>
  <si>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</si>
  <si>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</si>
  <si>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</si>
  <si>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</si>
  <si>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</si>
  <si>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</si>
  <si>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</si>
  <si>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</si>
  <si>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</si>
  <si>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</si>
  <si>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</si>
  <si>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</si>
  <si>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</si>
  <si>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</si>
  <si>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</si>
  <si>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</si>
  <si>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</si>
  <si>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</si>
  <si>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</si>
  <si>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</si>
  <si>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</si>
  <si>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</si>
  <si>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</si>
  <si>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</si>
  <si>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</si>
  <si>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</si>
  <si>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</si>
  <si>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</si>
  <si>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</si>
  <si>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</si>
  <si>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</si>
  <si>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</si>
  <si>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</si>
  <si>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</si>
  <si>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</si>
  <si>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</si>
  <si>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</si>
  <si>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</si>
  <si>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</si>
  <si>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</si>
  <si>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</si>
  <si>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</si>
  <si>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</si>
  <si>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</si>
  <si>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</si>
  <si>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</si>
  <si>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</si>
  <si>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</si>
  <si>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</si>
  <si>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</si>
  <si>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</si>
  <si>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</si>
  <si>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</si>
  <si>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</si>
  <si>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</si>
  <si>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</si>
  <si>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</si>
  <si>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</si>
  <si>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</si>
  <si>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</si>
  <si>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</si>
  <si>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</si>
  <si>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</si>
  <si>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</si>
  <si>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</si>
  <si>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</si>
  <si>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</si>
  <si>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</si>
  <si>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</si>
  <si>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</si>
  <si>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</si>
  <si>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</si>
  <si>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</si>
  <si>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</si>
  <si>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</si>
  <si>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</si>
  <si>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</si>
  <si>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</si>
  <si>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</si>
  <si>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</si>
  <si>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</si>
  <si>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</si>
  <si>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</si>
  <si>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</si>
  <si>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</si>
  <si>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</si>
  <si>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</si>
  <si>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</si>
  <si>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</si>
  <si>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</si>
  <si>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</si>
  <si>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</si>
  <si>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</si>
  <si>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</si>
  <si>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</si>
  <si>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</si>
  <si>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</si>
  <si>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</si>
  <si>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</si>
  <si>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</si>
  <si>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</si>
  <si>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</si>
  <si>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</si>
  <si>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</si>
  <si>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</si>
  <si>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</si>
  <si>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</si>
  <si>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</si>
  <si>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</si>
  <si>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</si>
  <si>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</si>
  <si>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</si>
  <si>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</si>
  <si>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</si>
  <si>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</si>
  <si>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</si>
  <si>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</si>
  <si>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</si>
  <si>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</si>
  <si>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</si>
  <si>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</si>
  <si>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</si>
  <si>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</si>
  <si>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</si>
  <si>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</si>
  <si>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</si>
  <si>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</si>
  <si>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</si>
  <si>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</si>
  <si>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</si>
  <si>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</si>
  <si>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</si>
  <si>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</si>
  <si>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</si>
  <si>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</si>
  <si>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</si>
  <si>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</si>
  <si>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</si>
  <si>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</si>
  <si>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</si>
  <si>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</si>
  <si>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</si>
  <si>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</si>
  <si>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</si>
  <si>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</si>
  <si>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</si>
  <si>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</si>
  <si>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</si>
  <si>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</si>
  <si>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</si>
  <si>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</si>
  <si>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</si>
  <si>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</si>
  <si>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</si>
  <si>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</si>
  <si>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</si>
  <si>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</si>
  <si>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</si>
  <si>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</si>
  <si>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</si>
  <si>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</si>
  <si>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</si>
  <si>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</si>
  <si>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</si>
  <si>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</si>
  <si>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</si>
  <si>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</si>
  <si>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</si>
  <si>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</si>
  <si>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</si>
  <si>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</si>
  <si>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</si>
  <si>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</si>
  <si>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</si>
  <si>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</si>
  <si>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</si>
  <si>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</si>
  <si>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</si>
  <si>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</si>
  <si>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</si>
  <si>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</si>
  <si>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</si>
  <si>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</si>
  <si>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</si>
  <si>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</si>
  <si>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</si>
  <si>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</si>
  <si>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</si>
  <si>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</si>
  <si>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</si>
  <si>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</si>
  <si>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</si>
  <si>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</si>
  <si>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</si>
  <si>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</si>
  <si>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</si>
  <si>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</si>
  <si>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</si>
  <si>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</si>
  <si>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</si>
  <si>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</si>
  <si>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</si>
  <si>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</si>
  <si>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</si>
  <si>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</si>
  <si>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</si>
  <si>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</si>
  <si>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</si>
  <si>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</si>
  <si>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</si>
  <si>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</si>
  <si>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</si>
  <si>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</si>
  <si>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</si>
  <si>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</si>
  <si>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</si>
  <si>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</si>
  <si>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</si>
  <si>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</si>
  <si>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</si>
  <si>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</si>
  <si>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</si>
  <si>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</si>
  <si>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</si>
  <si>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</si>
  <si>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</si>
  <si>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</si>
  <si>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</si>
  <si>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</si>
  <si>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</si>
  <si>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</si>
  <si>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</si>
  <si>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</si>
  <si>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</si>
  <si>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</si>
  <si>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</si>
  <si>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</si>
  <si>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</si>
  <si>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</si>
  <si>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</si>
  <si>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</si>
  <si>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</si>
  <si>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</si>
  <si>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</si>
  <si>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</si>
  <si>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</si>
  <si>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</si>
  <si>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</si>
  <si>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</si>
  <si>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</si>
  <si>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</si>
  <si>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</si>
  <si>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</si>
  <si>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</si>
  <si>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</si>
  <si>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</si>
  <si>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</si>
  <si>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</si>
  <si>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</si>
  <si>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</si>
  <si>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</si>
  <si>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</si>
  <si>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</si>
  <si>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</si>
  <si>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</si>
  <si>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</si>
  <si>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</si>
  <si>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</si>
  <si>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</si>
  <si>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</si>
  <si>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</si>
  <si>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</si>
  <si>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</si>
  <si>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</si>
  <si>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</si>
  <si>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</si>
  <si>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</si>
  <si>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</si>
  <si>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</si>
  <si>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</si>
  <si>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</si>
  <si>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</si>
  <si>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</si>
  <si>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</si>
  <si>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</si>
  <si>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</si>
  <si>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</si>
  <si>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</si>
  <si>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</si>
  <si>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</si>
  <si>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</si>
  <si>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</si>
  <si>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</si>
  <si>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</si>
  <si>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</si>
  <si>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</si>
  <si>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</si>
  <si>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</si>
  <si>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</si>
  <si>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</si>
  <si>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</si>
  <si>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</si>
  <si>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</si>
  <si>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</si>
  <si>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</si>
  <si>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</si>
  <si>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</si>
  <si>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</si>
  <si>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</si>
  <si>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</si>
  <si>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</si>
  <si>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</si>
  <si>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</si>
  <si>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</si>
  <si>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</si>
  <si>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</si>
  <si>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</si>
  <si>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</si>
  <si>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</si>
  <si>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</si>
  <si>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</si>
  <si>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</si>
  <si>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</si>
  <si>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</si>
  <si>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</si>
  <si>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</si>
  <si>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</si>
  <si>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</si>
  <si>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</si>
  <si>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</si>
  <si>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</si>
  <si>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</si>
  <si>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</si>
  <si>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</si>
  <si>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</si>
  <si>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</si>
  <si>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</si>
  <si>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</si>
  <si>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</si>
  <si>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</si>
  <si>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</si>
  <si>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</si>
  <si>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</si>
  <si>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</si>
  <si>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</si>
  <si>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</si>
  <si>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</si>
  <si>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</si>
  <si>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</si>
  <si>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</si>
  <si>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</si>
  <si>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</si>
  <si>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</si>
  <si>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</si>
  <si>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</si>
  <si>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</si>
  <si>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</si>
  <si>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</si>
  <si>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</si>
  <si>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</si>
  <si>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</si>
  <si>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</si>
  <si>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</si>
  <si>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</si>
  <si>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</si>
  <si>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</si>
  <si>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</si>
  <si>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</si>
  <si>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</si>
  <si>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</si>
  <si>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</si>
  <si>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</si>
  <si>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</si>
  <si>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</si>
  <si>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</si>
  <si>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</si>
  <si>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</si>
  <si>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</si>
  <si>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</si>
  <si>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</si>
  <si>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</si>
  <si>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</si>
  <si>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</si>
  <si>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</si>
  <si>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</si>
  <si>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</si>
  <si>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</si>
  <si>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</si>
  <si>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</si>
  <si>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</si>
  <si>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</si>
  <si>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</si>
  <si>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</si>
  <si>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</si>
  <si>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</si>
  <si>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</si>
  <si>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</si>
  <si>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</si>
  <si>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</si>
  <si>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</si>
  <si>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</si>
  <si>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</si>
  <si>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</si>
  <si>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</si>
  <si>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</si>
  <si>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</si>
  <si>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</si>
  <si>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</si>
  <si>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</si>
  <si>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</si>
  <si>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</si>
  <si>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</si>
  <si>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</si>
  <si>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</si>
  <si>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</si>
  <si>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</si>
  <si>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</si>
  <si>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</si>
  <si>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</si>
  <si>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</si>
  <si>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</si>
  <si>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</si>
  <si>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</si>
  <si>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</si>
  <si>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</si>
  <si>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</si>
  <si>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</si>
  <si>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</si>
  <si>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</si>
  <si>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</si>
  <si>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</si>
  <si>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</si>
  <si>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</si>
  <si>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</si>
  <si>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</si>
  <si>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</si>
  <si>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</si>
  <si>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</si>
  <si>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</si>
  <si>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</si>
  <si>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</si>
  <si>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</si>
  <si>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</si>
  <si>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</si>
  <si>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</si>
  <si>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</si>
  <si>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</si>
  <si>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</si>
  <si>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</si>
  <si>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</si>
  <si>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</si>
  <si>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</si>
  <si>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</si>
  <si>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</si>
  <si>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</si>
  <si>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</si>
  <si>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</si>
  <si>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</si>
  <si>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</si>
  <si>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</si>
  <si>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</si>
  <si>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</si>
  <si>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</si>
  <si>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</si>
  <si>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</si>
  <si>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</si>
  <si>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</si>
  <si>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</si>
  <si>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</si>
  <si>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</si>
  <si>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</si>
  <si>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</si>
  <si>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</si>
  <si>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</si>
  <si>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</si>
  <si>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</si>
  <si>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</si>
  <si>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</si>
  <si>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</si>
  <si>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</si>
  <si>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</si>
  <si>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</si>
  <si>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</si>
  <si>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</si>
  <si>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</si>
  <si>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</si>
  <si>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</si>
  <si>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</si>
  <si>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</si>
  <si>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</si>
  <si>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</si>
  <si>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</si>
  <si>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</si>
  <si>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</si>
  <si>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</si>
  <si>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</si>
  <si>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</si>
  <si>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</si>
  <si>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</si>
  <si>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</si>
  <si>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</si>
  <si>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</si>
  <si>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</si>
  <si>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</si>
  <si>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</si>
  <si>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</si>
  <si>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</si>
  <si>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</si>
  <si>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</si>
  <si>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</si>
  <si>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</si>
  <si>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</si>
  <si>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</si>
  <si>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</si>
  <si>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</si>
  <si>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</si>
  <si>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</si>
  <si>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</si>
  <si>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</si>
  <si>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</si>
  <si>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</si>
  <si>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</si>
  <si>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</si>
  <si>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</si>
  <si>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</si>
  <si>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</si>
  <si>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</si>
  <si>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</si>
  <si>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</si>
  <si>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</si>
  <si>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</si>
  <si>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</si>
  <si>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</si>
  <si>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</si>
  <si>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</si>
  <si>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</si>
  <si>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</si>
  <si>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</si>
  <si>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</si>
  <si>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</si>
  <si>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</si>
  <si>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</si>
  <si>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</si>
  <si>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</si>
  <si>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</si>
  <si>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</si>
  <si>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</si>
  <si>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</si>
  <si>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</si>
  <si>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</si>
  <si>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</si>
  <si>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</si>
  <si>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</si>
  <si>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</si>
  <si>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</si>
  <si>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</si>
  <si>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</si>
  <si>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</si>
  <si>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</si>
  <si>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</si>
  <si>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</si>
  <si>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</si>
  <si>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</si>
  <si>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</si>
  <si>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</si>
  <si>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</si>
  <si>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</si>
  <si>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</si>
  <si>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</si>
  <si>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</si>
  <si>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</si>
  <si>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</si>
  <si>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</si>
  <si>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</si>
  <si>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</si>
  <si>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</si>
  <si>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</si>
  <si>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</si>
  <si>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</si>
  <si>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</si>
  <si>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</si>
  <si>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</si>
  <si>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</si>
  <si>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</si>
  <si>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</si>
  <si>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</si>
  <si>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</si>
  <si>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</si>
  <si>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</si>
  <si>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</si>
  <si>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</si>
  <si>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</si>
  <si>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</si>
  <si>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</si>
  <si>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</si>
  <si>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</si>
  <si>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</si>
  <si>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</si>
  <si>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</si>
  <si>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</si>
  <si>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</si>
  <si>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</si>
  <si>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</si>
  <si>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</si>
  <si>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</si>
  <si>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</si>
  <si>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</si>
  <si>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</si>
  <si>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</si>
  <si>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</si>
  <si>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</si>
  <si>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</si>
  <si>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</si>
  <si>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</si>
  <si>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</si>
  <si>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</si>
  <si>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</si>
  <si>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</si>
  <si>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</si>
  <si>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</si>
  <si>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</si>
  <si>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</si>
  <si>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</si>
  <si>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</si>
  <si>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</si>
  <si>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</si>
  <si>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</si>
  <si>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</si>
  <si>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</si>
  <si>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</si>
  <si>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</si>
  <si>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</si>
  <si>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</si>
  <si>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</si>
  <si>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</si>
  <si>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</si>
  <si>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</si>
  <si>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</si>
  <si>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</si>
  <si>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</si>
  <si>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</si>
  <si>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</si>
  <si>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</si>
  <si>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</si>
  <si>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</si>
  <si>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</si>
  <si>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</si>
  <si>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</si>
  <si>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</si>
  <si>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</si>
  <si>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</si>
  <si>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</si>
  <si>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</si>
  <si>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</si>
  <si>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</si>
  <si>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</si>
  <si>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</si>
  <si>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</si>
  <si>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</si>
  <si>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</si>
  <si>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</si>
  <si>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</si>
  <si>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</si>
  <si>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</si>
  <si>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</si>
  <si>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</si>
  <si>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</si>
  <si>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</si>
  <si>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</si>
  <si>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</si>
  <si>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</si>
  <si>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</si>
  <si>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</si>
  <si>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</si>
  <si>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</si>
  <si>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</si>
  <si>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</si>
  <si>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</si>
  <si>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</si>
  <si>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</si>
  <si>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</si>
  <si>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</si>
  <si>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</si>
  <si>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</si>
  <si>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</si>
  <si>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</si>
  <si>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</si>
  <si>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</si>
  <si>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</si>
  <si>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</si>
  <si>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</si>
  <si>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</si>
  <si>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</si>
  <si>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</si>
  <si>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</si>
  <si>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</si>
  <si>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</si>
  <si>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</si>
  <si>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</si>
  <si>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</si>
  <si>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</si>
  <si>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</si>
  <si>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</si>
  <si>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</si>
  <si>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</si>
  <si>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</si>
  <si>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</si>
  <si>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</si>
  <si>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</si>
  <si>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</si>
  <si>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</si>
  <si>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</si>
  <si>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</si>
  <si>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</si>
  <si>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</si>
  <si>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</si>
  <si>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</si>
  <si>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</si>
  <si>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</si>
  <si>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</si>
  <si>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</si>
  <si>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</si>
  <si>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</si>
  <si>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</si>
  <si>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</si>
  <si>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</si>
  <si>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</si>
  <si>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</si>
  <si>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</si>
  <si>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</si>
  <si>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</si>
  <si>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</si>
  <si>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</si>
  <si>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</si>
  <si>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</si>
  <si>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</si>
  <si>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</si>
  <si>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</si>
  <si>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</si>
  <si>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</si>
  <si>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</si>
  <si>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</si>
  <si>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</si>
  <si>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</si>
  <si>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</si>
  <si>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</si>
  <si>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</si>
  <si>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</si>
  <si>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</si>
  <si>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</si>
  <si>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</si>
  <si>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</si>
  <si>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</si>
  <si>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</si>
  <si>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</si>
  <si>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</si>
  <si>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</si>
  <si>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</si>
  <si>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</si>
  <si>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</si>
  <si>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</si>
  <si>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</si>
  <si>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</si>
  <si>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</si>
  <si>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</si>
  <si>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</si>
  <si>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</si>
  <si>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</si>
  <si>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</si>
  <si>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</si>
  <si>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</si>
  <si>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</si>
  <si>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</si>
  <si>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</si>
  <si>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</si>
  <si>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</si>
  <si>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</si>
  <si>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</si>
  <si>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</si>
  <si>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</si>
  <si>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</si>
  <si>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</si>
  <si>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</si>
  <si>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</si>
  <si>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</si>
  <si>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</si>
  <si>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</si>
  <si>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</si>
  <si>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</si>
  <si>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</si>
  <si>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</si>
  <si>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</si>
  <si>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</si>
  <si>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</si>
  <si>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</si>
  <si>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</si>
  <si>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</si>
  <si>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</si>
  <si>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</si>
  <si>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</si>
  <si>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</si>
  <si>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</si>
  <si>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</si>
  <si>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</si>
  <si>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</si>
  <si>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</si>
  <si>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</si>
  <si>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</si>
  <si>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</si>
  <si>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</si>
  <si>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</si>
  <si>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</si>
  <si>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</si>
  <si>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</si>
  <si>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</si>
  <si>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</si>
  <si>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</si>
  <si>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</si>
  <si>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</si>
  <si>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</si>
  <si>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</si>
  <si>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</si>
  <si>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</si>
  <si>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</si>
  <si>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</si>
  <si>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</si>
  <si>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</si>
  <si>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</si>
  <si>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</si>
  <si>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</si>
  <si>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</si>
  <si>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</si>
  <si>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</si>
  <si>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</si>
  <si>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</si>
  <si>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</si>
  <si>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</si>
  <si>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</si>
  <si>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</si>
  <si>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</si>
  <si>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</si>
  <si>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</si>
  <si>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</si>
  <si>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</si>
  <si>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</si>
  <si>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</si>
  <si>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</si>
  <si>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</si>
  <si>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</si>
  <si>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</si>
  <si>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</si>
  <si>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</si>
  <si>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</si>
  <si>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</si>
  <si>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</si>
  <si>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</si>
  <si>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</si>
  <si>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</si>
  <si>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</si>
  <si>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</si>
  <si>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</si>
  <si>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</si>
  <si>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</si>
  <si>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</si>
  <si>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</si>
  <si>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</si>
  <si>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</si>
  <si>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</si>
  <si>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</si>
  <si>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</si>
  <si>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</si>
  <si>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</si>
  <si>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</si>
  <si>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</si>
  <si>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</si>
  <si>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</si>
  <si>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</si>
  <si>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</si>
  <si>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</si>
  <si>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</si>
  <si>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</si>
  <si>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</si>
  <si>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</si>
  <si>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</si>
  <si>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</si>
  <si>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</si>
  <si>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</si>
  <si>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</si>
  <si>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</si>
  <si>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</si>
  <si>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</si>
  <si>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</si>
  <si>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</si>
  <si>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</si>
  <si>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</si>
  <si>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</si>
  <si>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</si>
  <si>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</si>
  <si>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</si>
  <si>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</si>
  <si>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</si>
  <si>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</si>
  <si>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</si>
  <si>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</si>
  <si>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</si>
  <si>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</si>
  <si>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</si>
  <si>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</si>
  <si>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</si>
  <si>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</si>
  <si>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</si>
  <si>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</si>
  <si>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</si>
  <si>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</si>
  <si>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</si>
  <si>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</si>
  <si>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</si>
  <si>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</si>
  <si>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</si>
  <si>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</si>
  <si>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</si>
  <si>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</si>
  <si>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</si>
  <si>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</si>
  <si>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</si>
  <si>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</si>
  <si>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</si>
  <si>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</si>
  <si>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</si>
  <si>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</si>
  <si>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</si>
  <si>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</si>
  <si>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</si>
  <si>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</si>
  <si>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</si>
  <si>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</si>
  <si>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</si>
  <si>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</si>
  <si>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</si>
  <si>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</si>
  <si>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</si>
  <si>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</si>
  <si>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</si>
  <si>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</si>
  <si>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</si>
  <si>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</si>
  <si>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</si>
  <si>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</si>
  <si>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</si>
  <si>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</si>
  <si>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</si>
  <si>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</si>
  <si>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</si>
  <si>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</si>
  <si>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</si>
  <si>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</si>
  <si>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</si>
  <si>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</si>
  <si>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</si>
  <si>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</si>
  <si>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</si>
  <si>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</si>
  <si>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</si>
  <si>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</si>
  <si>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</si>
  <si>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</si>
  <si>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</si>
  <si>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</si>
  <si>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</si>
  <si>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</si>
  <si>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</si>
  <si>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</si>
  <si>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</si>
  <si>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</si>
  <si>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</si>
  <si>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</si>
  <si>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</si>
  <si>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</si>
  <si>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</si>
  <si>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</si>
  <si>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</si>
  <si>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</si>
  <si>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</si>
  <si>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</si>
  <si>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</si>
  <si>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</si>
  <si>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</si>
  <si>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</si>
  <si>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</si>
  <si>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</si>
  <si>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</si>
  <si>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</si>
  <si>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</si>
  <si>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</si>
  <si>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</si>
  <si>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</si>
  <si>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</si>
  <si>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</si>
  <si>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</si>
  <si>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</si>
  <si>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</si>
  <si>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</si>
  <si>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</si>
  <si>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</si>
  <si>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</si>
  <si>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</si>
  <si>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</si>
  <si>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</si>
  <si>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</si>
  <si>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</si>
  <si>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</si>
  <si>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</si>
  <si>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</si>
  <si>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</si>
  <si>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</si>
  <si>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</si>
  <si>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</si>
  <si>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</si>
  <si>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</si>
  <si>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</si>
  <si>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</si>
  <si>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</si>
  <si>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</si>
  <si>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</si>
  <si>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</si>
  <si>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</si>
  <si>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</si>
  <si>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</si>
  <si>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</si>
  <si>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</si>
  <si>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</si>
  <si>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</si>
  <si>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</si>
  <si>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</si>
  <si>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</si>
  <si>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</si>
  <si>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</si>
  <si>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</si>
  <si>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</si>
  <si>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</si>
  <si>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</si>
  <si>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</si>
  <si>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</si>
  <si>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</si>
  <si>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</si>
  <si>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</si>
  <si>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</si>
  <si>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</si>
  <si>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</si>
  <si>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</si>
  <si>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</si>
  <si>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</si>
  <si>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</si>
  <si>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</si>
  <si>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</si>
  <si>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</si>
  <si>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</si>
  <si>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</si>
  <si>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</si>
  <si>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</si>
  <si>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</si>
  <si>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</si>
  <si>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</si>
  <si>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</si>
  <si>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</si>
  <si>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</si>
  <si>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</si>
  <si>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</si>
  <si>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</si>
  <si>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</si>
  <si>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</si>
  <si>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</si>
  <si>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</si>
  <si>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</si>
  <si>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</si>
  <si>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</si>
  <si>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</si>
  <si>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</si>
  <si>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</si>
  <si>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</si>
  <si>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</si>
  <si>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</si>
  <si>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</si>
  <si>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</si>
  <si>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</si>
  <si>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</si>
  <si>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</si>
  <si>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</si>
  <si>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</si>
  <si>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</si>
  <si>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</si>
  <si>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</si>
  <si>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</si>
  <si>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</si>
  <si>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</si>
  <si>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</si>
  <si>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</si>
  <si>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</si>
  <si>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</si>
  <si>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</si>
  <si>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</si>
  <si>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</si>
  <si>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</si>
  <si>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</si>
  <si>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</si>
  <si>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</si>
  <si>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</si>
  <si>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</si>
  <si>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</si>
  <si>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</si>
  <si>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</si>
  <si>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</si>
  <si>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</si>
  <si>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</si>
  <si>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</si>
  <si>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</si>
  <si>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</si>
  <si>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</si>
  <si>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</si>
  <si>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</si>
  <si>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</si>
  <si>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</si>
  <si>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</si>
  <si>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</si>
  <si>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</si>
  <si>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</si>
  <si>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</si>
  <si>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</si>
  <si>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</si>
  <si>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</si>
  <si>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</si>
  <si>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</si>
  <si>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</si>
  <si>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</si>
  <si>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</si>
  <si>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</si>
  <si>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</si>
  <si>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</si>
  <si>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</si>
  <si>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</si>
  <si>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</si>
  <si>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</si>
  <si>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</si>
  <si>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</si>
  <si>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</si>
  <si>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</si>
  <si>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</si>
  <si>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</si>
  <si>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</si>
  <si>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</si>
  <si>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</si>
  <si>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</si>
  <si>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</si>
  <si>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</si>
  <si>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</si>
  <si>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</si>
  <si>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</si>
  <si>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</si>
  <si>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</si>
  <si>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</si>
  <si>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</si>
  <si>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</si>
  <si>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</si>
  <si>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</si>
  <si>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</si>
  <si>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</si>
  <si>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</si>
  <si>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</si>
  <si>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</si>
  <si>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</si>
  <si>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</si>
  <si>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</si>
  <si>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</si>
  <si>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</si>
  <si>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</si>
  <si>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</si>
  <si>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</si>
  <si>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</si>
  <si>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</si>
  <si>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</si>
  <si>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</si>
  <si>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</si>
  <si>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</si>
  <si>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</si>
  <si>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</si>
  <si>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</si>
  <si>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</si>
  <si>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</si>
  <si>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</si>
  <si>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</si>
  <si>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</si>
  <si>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</si>
  <si>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</si>
  <si>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</si>
  <si>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</si>
  <si>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</si>
  <si>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</si>
  <si>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</si>
  <si>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</si>
  <si>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</si>
  <si>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</si>
  <si>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</si>
  <si>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</si>
  <si>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</si>
  <si>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</si>
  <si>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</si>
  <si>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</si>
  <si>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</si>
  <si>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</si>
  <si>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</si>
  <si>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</si>
  <si>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</si>
  <si>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</si>
  <si>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</si>
  <si>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</si>
  <si>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</si>
  <si>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</si>
  <si>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</si>
  <si>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</si>
  <si>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</si>
  <si>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</si>
  <si>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</si>
  <si>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</si>
  <si>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</si>
  <si>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</si>
  <si>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</si>
  <si>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</si>
  <si>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</si>
  <si>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</si>
  <si>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</si>
  <si>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</si>
  <si>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</si>
  <si>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</si>
  <si>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</si>
  <si>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</si>
  <si>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</si>
  <si>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</si>
  <si>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</si>
  <si>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</si>
  <si>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</si>
  <si>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</si>
  <si>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</si>
  <si>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</si>
  <si>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</si>
  <si>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</si>
  <si>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</si>
  <si>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</si>
  <si>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</si>
  <si>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</si>
  <si>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</si>
  <si>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</si>
  <si>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</si>
  <si>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</si>
  <si>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</si>
  <si>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</si>
  <si>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</si>
  <si>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</si>
  <si>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</si>
  <si>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</si>
  <si>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</si>
  <si>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</si>
  <si>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</si>
  <si>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</si>
  <si>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</si>
  <si>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</si>
  <si>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</si>
  <si>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</si>
  <si>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</si>
  <si>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</si>
  <si>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</si>
  <si>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</si>
  <si>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</si>
  <si>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</si>
  <si>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</si>
  <si>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</si>
  <si>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</si>
  <si>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</si>
  <si>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</si>
  <si>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</si>
  <si>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</si>
  <si>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</si>
  <si>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</si>
  <si>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</si>
  <si>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</si>
  <si>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</si>
  <si>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</si>
  <si>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</si>
  <si>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</si>
  <si>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</si>
  <si>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</si>
  <si>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</si>
  <si>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</si>
  <si>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</si>
  <si>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</si>
  <si>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</si>
  <si>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</si>
  <si>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</si>
  <si>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</si>
  <si>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</si>
  <si>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</si>
  <si>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</si>
  <si>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</si>
  <si>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</si>
  <si>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</si>
  <si>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</si>
  <si>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</si>
  <si>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</si>
  <si>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</si>
  <si>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</si>
  <si>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</si>
  <si>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</si>
  <si>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</si>
  <si>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</si>
  <si>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</si>
  <si>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</si>
  <si>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</si>
  <si>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</si>
  <si>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</si>
  <si>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</si>
  <si>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</si>
  <si>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</si>
  <si>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</si>
  <si>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</si>
  <si>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</si>
  <si>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</si>
  <si>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</si>
  <si>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</si>
  <si>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</si>
  <si>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</si>
  <si>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</si>
  <si>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</si>
  <si>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</si>
  <si>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</si>
  <si>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</si>
  <si>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</si>
  <si>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</si>
  <si>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</si>
  <si>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</si>
  <si>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</si>
  <si>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</si>
  <si>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</si>
  <si>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</si>
  <si>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</si>
  <si>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</si>
  <si>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</si>
  <si>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</si>
  <si>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</si>
  <si>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</si>
  <si>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</si>
  <si>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</si>
  <si>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</si>
  <si>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</si>
  <si>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</si>
  <si>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</si>
  <si>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</si>
  <si>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</si>
  <si>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</si>
  <si>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</si>
  <si>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</si>
  <si>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</si>
  <si>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</si>
  <si>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</si>
  <si>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</si>
  <si>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</si>
  <si>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</si>
  <si>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</si>
  <si>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</si>
  <si>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</si>
  <si>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</si>
  <si>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</si>
  <si>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</si>
  <si>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</si>
  <si>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</si>
  <si>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</si>
  <si>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</si>
  <si>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</si>
  <si>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</si>
  <si>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</si>
  <si>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</si>
  <si>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</si>
  <si>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</si>
  <si>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</si>
  <si>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</si>
  <si>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</si>
  <si>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</si>
  <si>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</si>
  <si>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</si>
  <si>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</si>
  <si>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</si>
  <si>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</si>
  <si>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</si>
  <si>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</si>
  <si>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</si>
  <si>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</si>
  <si>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</si>
  <si>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</si>
  <si>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</si>
  <si>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</si>
  <si>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</si>
  <si>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</si>
  <si>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</si>
  <si>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</si>
  <si>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</si>
  <si>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</si>
  <si>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</si>
  <si>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</si>
  <si>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</si>
  <si>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</si>
  <si>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</si>
  <si>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</si>
  <si>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</si>
  <si>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</si>
  <si>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</si>
  <si>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</si>
  <si>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</si>
  <si>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</si>
  <si>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</si>
  <si>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</si>
  <si>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</si>
  <si>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</si>
  <si>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</si>
  <si>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</si>
  <si>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</si>
  <si>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</si>
  <si>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</si>
  <si>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</si>
  <si>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</si>
  <si>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</si>
  <si>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</si>
  <si>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</si>
  <si>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</si>
  <si>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</si>
  <si>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</si>
  <si>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</si>
  <si>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</si>
  <si>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</si>
  <si>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</si>
  <si>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</si>
  <si>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</si>
  <si>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</si>
  <si>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</si>
  <si>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</si>
  <si>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</si>
  <si>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</si>
  <si>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</si>
  <si>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</si>
  <si>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</si>
  <si>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</si>
  <si>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</si>
  <si>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</si>
  <si>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</si>
  <si>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</si>
  <si>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</si>
  <si>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</si>
  <si>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</si>
  <si>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</si>
  <si>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</si>
  <si>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</si>
  <si>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</si>
  <si>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</si>
  <si>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</si>
  <si>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</si>
  <si>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</si>
  <si>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</si>
  <si>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</si>
  <si>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</si>
  <si>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</si>
  <si>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</si>
  <si>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</si>
  <si>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</si>
  <si>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</si>
  <si>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</si>
  <si>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</si>
  <si>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</si>
  <si>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</si>
  <si>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</si>
  <si>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</si>
  <si>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</si>
  <si>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</si>
  <si>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</si>
  <si>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</si>
  <si>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</si>
  <si>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</si>
  <si>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</si>
  <si>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</si>
  <si>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</si>
  <si>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</si>
  <si>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</si>
  <si>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</si>
  <si>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</si>
  <si>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</si>
  <si>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</si>
  <si>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</si>
  <si>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</si>
  <si>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</si>
  <si>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</si>
  <si>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</si>
  <si>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</si>
  <si>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</si>
  <si>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</si>
  <si>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</si>
  <si>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</si>
  <si>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</si>
  <si>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</si>
  <si>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</si>
  <si>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</si>
  <si>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</si>
  <si>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</si>
  <si>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</si>
  <si>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</si>
  <si>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</si>
  <si>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</si>
  <si>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</si>
  <si>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</si>
  <si>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</si>
  <si>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</si>
  <si>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</si>
  <si>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</si>
  <si>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</si>
  <si>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</si>
  <si>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</si>
  <si>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</si>
  <si>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</si>
  <si>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</si>
  <si>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</si>
  <si>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</si>
  <si>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</si>
  <si>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</si>
  <si>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</si>
  <si>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</si>
  <si>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</si>
  <si>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</si>
  <si>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</si>
  <si>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</si>
  <si>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</si>
  <si>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</si>
  <si>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</si>
  <si>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</si>
  <si>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</si>
  <si>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</si>
  <si>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</si>
  <si>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</si>
  <si>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</si>
  <si>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</si>
  <si>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</si>
  <si>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</si>
  <si>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</si>
  <si>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</si>
  <si>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</si>
  <si>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</si>
  <si>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</si>
  <si>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</si>
  <si>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</si>
  <si>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</si>
  <si>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</si>
  <si>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</si>
  <si>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</si>
  <si>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</si>
  <si>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</si>
  <si>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</si>
  <si>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</si>
  <si>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</si>
  <si>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</si>
  <si>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</si>
  <si>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</si>
  <si>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</si>
  <si>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</si>
  <si>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</si>
  <si>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</si>
  <si>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</si>
  <si>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</si>
  <si>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</si>
  <si>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</si>
  <si>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</si>
  <si>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</si>
  <si>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</si>
  <si>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</si>
  <si>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</si>
  <si>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</si>
  <si>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</si>
  <si>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</si>
  <si>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</si>
  <si>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</si>
  <si>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</si>
  <si>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</si>
  <si>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</si>
  <si>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</si>
  <si>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</si>
  <si>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</si>
  <si>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</si>
  <si>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</si>
  <si>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</si>
  <si>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</si>
  <si>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</si>
  <si>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</si>
  <si>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</si>
  <si>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</si>
  <si>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</si>
  <si>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</si>
  <si>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</si>
  <si>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</si>
  <si>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</si>
  <si>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</si>
  <si>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</si>
  <si>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</si>
  <si>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</si>
  <si>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</si>
  <si>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</si>
  <si>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</si>
  <si>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</si>
  <si>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</si>
  <si>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</si>
  <si>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</si>
  <si>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</si>
  <si>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</si>
  <si>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</si>
  <si>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</si>
  <si>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</si>
  <si>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</si>
  <si>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</si>
  <si>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</si>
  <si>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</si>
  <si>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</si>
  <si>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</si>
  <si>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</si>
  <si>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</si>
  <si>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</si>
  <si>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</si>
  <si>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</si>
  <si>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</si>
  <si>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</si>
  <si>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</si>
  <si>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</si>
  <si>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</si>
  <si>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</si>
  <si>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</si>
  <si>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</si>
  <si>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</si>
  <si>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</si>
  <si>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</si>
  <si>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</si>
  <si>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</si>
  <si>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</si>
  <si>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</si>
  <si>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</si>
  <si>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</si>
  <si>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</si>
  <si>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</si>
  <si>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</si>
  <si>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</si>
  <si>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</si>
  <si>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</si>
  <si>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</si>
  <si>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</si>
  <si>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</si>
  <si>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</si>
  <si>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</si>
  <si>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</si>
  <si>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</si>
  <si>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</si>
  <si>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</si>
  <si>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</si>
  <si>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</si>
  <si>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</si>
  <si>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</si>
  <si>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</si>
  <si>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</si>
  <si>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</si>
  <si>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</si>
  <si>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</si>
  <si>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</si>
  <si>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</si>
  <si>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</si>
  <si>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</si>
  <si>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</si>
  <si>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</si>
  <si>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</si>
  <si>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</si>
  <si>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</si>
  <si>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</si>
  <si>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</si>
  <si>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</si>
  <si>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</si>
  <si>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</si>
  <si>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</si>
  <si>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</si>
  <si>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</si>
  <si>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</si>
  <si>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</si>
  <si>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</si>
  <si>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</si>
  <si>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</si>
  <si>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</si>
  <si>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</si>
  <si>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</si>
  <si>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</si>
  <si>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</si>
  <si>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</si>
  <si>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</si>
  <si>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</si>
  <si>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</si>
  <si>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</si>
  <si>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</si>
  <si>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</si>
  <si>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</si>
  <si>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</si>
  <si>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</si>
  <si>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</si>
  <si>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</si>
  <si>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</si>
  <si>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</si>
  <si>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</si>
  <si>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</si>
  <si>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</si>
  <si>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</si>
  <si>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</si>
  <si>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</si>
  <si>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</si>
  <si>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</si>
  <si>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</si>
  <si>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</si>
  <si>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</si>
  <si>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</si>
  <si>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</si>
  <si>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</si>
  <si>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</si>
  <si>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</si>
  <si>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</si>
  <si>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</si>
  <si>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</si>
  <si>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</si>
  <si>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</si>
  <si>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</si>
  <si>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</si>
  <si>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</si>
  <si>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</si>
  <si>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</si>
  <si>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</si>
  <si>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</si>
  <si>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</si>
  <si>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</si>
  <si>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</si>
  <si>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</si>
  <si>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</si>
  <si>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</si>
  <si>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</si>
  <si>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</si>
  <si>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</si>
  <si>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</si>
  <si>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</si>
  <si>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</si>
  <si>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</si>
  <si>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</si>
  <si>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</si>
  <si>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</si>
  <si>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</si>
  <si>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</si>
  <si>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</si>
  <si>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</si>
  <si>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</si>
  <si>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</si>
  <si>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</si>
  <si>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</si>
  <si>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</si>
  <si>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</si>
  <si>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</si>
  <si>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</si>
  <si>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</si>
  <si>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</si>
  <si>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</si>
  <si>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</si>
  <si>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</si>
  <si>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</si>
  <si>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</si>
  <si>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</si>
  <si>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</si>
  <si>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</si>
  <si>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</si>
  <si>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</si>
  <si>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</si>
  <si>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</si>
  <si>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</si>
  <si>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</si>
  <si>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</si>
  <si>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</si>
  <si>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</si>
  <si>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</si>
  <si>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</si>
  <si>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</si>
  <si>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</si>
  <si>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</si>
  <si>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</si>
  <si>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</si>
  <si>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</si>
  <si>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</si>
  <si>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</si>
  <si>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</si>
  <si>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</si>
  <si>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</si>
  <si>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</si>
  <si>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</si>
  <si>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</si>
  <si>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</si>
  <si>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</si>
  <si>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</si>
  <si>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</si>
  <si>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</si>
  <si>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</si>
  <si>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</si>
  <si>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</si>
  <si>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</si>
  <si>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</si>
  <si>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</si>
  <si>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</si>
  <si>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</si>
  <si>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</si>
  <si>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</si>
  <si>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</si>
  <si>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</si>
  <si>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</si>
  <si>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</si>
  <si>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</si>
  <si>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</si>
  <si>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</si>
  <si>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</si>
  <si>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</si>
  <si>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</si>
  <si>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</si>
  <si>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</si>
  <si>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</si>
  <si>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</si>
  <si>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</si>
  <si>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</si>
  <si>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</si>
  <si>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</si>
  <si>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</si>
  <si>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</si>
  <si>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</si>
  <si>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</si>
  <si>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</si>
  <si>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</si>
  <si>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</si>
  <si>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</si>
  <si>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</si>
  <si>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</si>
  <si>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</si>
  <si>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</si>
  <si>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</si>
  <si>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</si>
  <si>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</si>
  <si>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</si>
  <si>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</si>
  <si>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</si>
  <si>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</si>
  <si>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</si>
  <si>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</si>
  <si>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</si>
  <si>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</si>
  <si>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</si>
  <si>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</si>
  <si>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</si>
  <si>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</si>
  <si>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</si>
  <si>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</si>
  <si>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</si>
  <si>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</si>
  <si>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</si>
  <si>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</si>
  <si>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</si>
  <si>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</si>
  <si>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</si>
  <si>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</si>
  <si>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</si>
  <si>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</si>
  <si>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</si>
  <si>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</si>
  <si>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</si>
  <si>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</si>
  <si>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</si>
  <si>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</si>
  <si>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</si>
  <si>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</si>
  <si>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</si>
  <si>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</si>
  <si>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</si>
  <si>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</si>
  <si>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</si>
  <si>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</si>
  <si>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</si>
  <si>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</si>
  <si>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</si>
  <si>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</si>
  <si>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</si>
  <si>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</si>
  <si>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</si>
  <si>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</si>
  <si>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</si>
  <si>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</si>
  <si>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</si>
  <si>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</si>
  <si>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</si>
  <si>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</si>
  <si>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</si>
  <si>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</si>
  <si>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</si>
  <si>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</si>
  <si>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</si>
  <si>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</si>
  <si>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</si>
  <si>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</si>
  <si>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</si>
  <si>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</si>
  <si>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</si>
  <si>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</si>
  <si>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</si>
  <si>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</si>
  <si>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</si>
  <si>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</si>
  <si>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</si>
  <si>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</si>
  <si>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</si>
  <si>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</si>
  <si>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</si>
  <si>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</si>
  <si>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</si>
  <si>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</si>
  <si>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</si>
  <si>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</si>
  <si>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</si>
  <si>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</si>
  <si>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</si>
  <si>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</si>
  <si>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</si>
  <si>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</si>
  <si>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</si>
  <si>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</si>
  <si>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</si>
  <si>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</si>
  <si>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</si>
  <si>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</si>
  <si>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</si>
  <si>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</si>
  <si>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</si>
  <si>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</si>
  <si>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</si>
  <si>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</si>
  <si>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</si>
  <si>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</si>
  <si>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</si>
  <si>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</si>
  <si>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</si>
  <si>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</si>
  <si>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</si>
  <si>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</si>
  <si>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</si>
  <si>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</si>
  <si>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</si>
  <si>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</si>
  <si>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</si>
  <si>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</si>
  <si>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</si>
  <si>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</si>
  <si>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</si>
  <si>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</si>
  <si>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</si>
  <si>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</si>
  <si>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</si>
  <si>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</si>
  <si>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</si>
  <si>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</si>
  <si>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</si>
  <si>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</si>
  <si>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</si>
  <si>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</si>
  <si>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</si>
  <si>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</si>
  <si>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</si>
  <si>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</si>
  <si>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</si>
  <si>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</si>
  <si>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</si>
  <si>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</si>
  <si>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</si>
  <si>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</si>
  <si>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</si>
  <si>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</si>
  <si>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</si>
  <si>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</si>
  <si>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</si>
  <si>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</si>
  <si>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</si>
  <si>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</si>
  <si>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</si>
  <si>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</si>
  <si>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</si>
  <si>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</si>
  <si>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</si>
  <si>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</si>
  <si>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</si>
  <si>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</si>
  <si>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</si>
  <si>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</si>
  <si>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</si>
  <si>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</si>
  <si>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</si>
  <si>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</si>
  <si>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</si>
  <si>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</si>
  <si>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</si>
  <si>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</si>
  <si>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</si>
  <si>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</si>
  <si>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</si>
  <si>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</si>
  <si>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</si>
  <si>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</si>
  <si>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</si>
  <si>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</si>
  <si>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</si>
  <si>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</si>
  <si>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</si>
  <si>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</si>
  <si>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</si>
  <si>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</si>
  <si>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</si>
  <si>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</si>
  <si>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</si>
  <si>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</si>
  <si>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</si>
  <si>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</si>
  <si>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</si>
  <si>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</si>
  <si>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</si>
  <si>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</si>
  <si>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</si>
  <si>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</si>
  <si>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</si>
  <si>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</si>
  <si>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</si>
  <si>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</si>
  <si>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</si>
  <si>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</si>
  <si>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</si>
  <si>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</si>
  <si>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</si>
  <si>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</si>
  <si>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</si>
  <si>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</si>
  <si>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</si>
  <si>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</si>
  <si>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</si>
  <si>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</si>
  <si>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</si>
  <si>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</si>
  <si>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</si>
  <si>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</si>
  <si>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</si>
  <si>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</si>
  <si>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</si>
  <si>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</si>
  <si>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</si>
  <si>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</si>
  <si>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</si>
  <si>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</si>
  <si>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</si>
  <si>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</si>
  <si>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</si>
  <si>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</si>
  <si>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</si>
  <si>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</si>
  <si>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</si>
  <si>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</si>
  <si>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</si>
  <si>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</si>
  <si>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</si>
  <si>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</si>
  <si>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</si>
  <si>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</si>
  <si>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</si>
  <si>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</si>
  <si>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</si>
  <si>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</si>
  <si>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</si>
  <si>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</si>
  <si>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</si>
  <si>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</si>
  <si>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</si>
  <si>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</si>
  <si>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</si>
  <si>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</si>
  <si>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</si>
  <si>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</si>
  <si>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</si>
  <si>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</si>
  <si>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</si>
  <si>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</si>
  <si>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</si>
  <si>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</si>
  <si>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</si>
  <si>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</si>
  <si>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</si>
  <si>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</si>
  <si>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</si>
  <si>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</si>
  <si>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</si>
  <si>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</si>
  <si>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</si>
  <si>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</si>
  <si>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</si>
  <si>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</si>
  <si>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</si>
  <si>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</si>
  <si>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</si>
  <si>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</si>
  <si>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</si>
  <si>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</si>
  <si>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</si>
  <si>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</si>
  <si>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</si>
  <si>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</si>
  <si>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</si>
  <si>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</si>
  <si>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</si>
  <si>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</si>
  <si>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</si>
  <si>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</si>
  <si>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</si>
  <si>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</si>
  <si>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</si>
  <si>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</si>
  <si>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</si>
  <si>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</si>
  <si>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</si>
  <si>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</si>
  <si>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</si>
  <si>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</si>
  <si>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</si>
  <si>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</si>
  <si>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</si>
  <si>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</si>
  <si>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</si>
  <si>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</si>
  <si>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</si>
  <si>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</si>
  <si>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</si>
  <si>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</si>
  <si>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</si>
  <si>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</si>
  <si>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</si>
  <si>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</si>
  <si>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</si>
  <si>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</si>
  <si>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</si>
  <si>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</si>
  <si>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</si>
  <si>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</si>
  <si>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</si>
  <si>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</si>
  <si>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</si>
  <si>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</si>
  <si>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</si>
  <si>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</si>
  <si>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</si>
  <si>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</si>
  <si>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</si>
  <si>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</si>
  <si>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</si>
  <si>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</si>
  <si>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</si>
  <si>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</si>
  <si>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</si>
  <si>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</si>
  <si>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</si>
  <si>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</si>
  <si>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</si>
  <si>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</si>
  <si>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</si>
  <si>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</si>
  <si>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</si>
  <si>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</si>
  <si>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</si>
  <si>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</si>
  <si>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</si>
  <si>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</si>
  <si>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</si>
  <si>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</si>
  <si>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</si>
  <si>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</si>
  <si>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</si>
  <si>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</si>
  <si>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</si>
  <si>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</si>
  <si>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</si>
  <si>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</si>
  <si>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</si>
  <si>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</si>
  <si>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</si>
  <si>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</si>
  <si>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</si>
  <si>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</si>
  <si>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</si>
  <si>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</si>
  <si>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</si>
  <si>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</si>
  <si>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</si>
  <si>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</si>
  <si>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</si>
  <si>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</si>
  <si>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</si>
  <si>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</si>
  <si>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</si>
  <si>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</si>
  <si>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</si>
  <si>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</si>
  <si>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</si>
  <si>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</si>
  <si>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</si>
  <si>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</si>
  <si>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</si>
  <si>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</si>
  <si>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</si>
  <si>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</si>
  <si>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</si>
  <si>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</si>
  <si>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</si>
  <si>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</si>
  <si>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</si>
  <si>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</si>
  <si>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</si>
  <si>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</si>
  <si>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</si>
  <si>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</si>
  <si>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</si>
  <si>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</si>
  <si>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</si>
  <si>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</si>
  <si>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</si>
  <si>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</si>
  <si>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</si>
  <si>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</si>
  <si>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</si>
  <si>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</si>
  <si>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</si>
  <si>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</si>
  <si>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</si>
  <si>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</si>
  <si>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</si>
  <si>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</si>
  <si>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</si>
  <si>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</si>
  <si>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</si>
  <si>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</si>
  <si>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</si>
  <si>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</si>
  <si>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</si>
  <si>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</si>
  <si>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</si>
  <si>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</si>
  <si>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</si>
  <si>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</si>
  <si>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</si>
  <si>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</si>
  <si>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</si>
  <si>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</si>
  <si>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</si>
  <si>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</si>
  <si>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</si>
  <si>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</si>
  <si>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</si>
  <si>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</si>
  <si>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</si>
  <si>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</si>
  <si>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</si>
  <si>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</si>
  <si>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</si>
  <si>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</si>
  <si>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</si>
  <si>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</si>
  <si>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</si>
  <si>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</si>
  <si>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</si>
  <si>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</si>
  <si>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</si>
  <si>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</si>
  <si>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</si>
  <si>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</si>
  <si>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</si>
  <si>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</si>
  <si>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</si>
  <si>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</si>
  <si>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</si>
  <si>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</si>
  <si>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</si>
  <si>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</si>
  <si>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</si>
  <si>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</si>
  <si>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</si>
  <si>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</si>
  <si>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</si>
  <si>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</si>
  <si>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</si>
  <si>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</si>
  <si>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</si>
  <si>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</si>
  <si>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</si>
  <si>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</si>
  <si>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</si>
  <si>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</si>
  <si>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</si>
  <si>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</si>
  <si>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</si>
  <si>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</si>
  <si>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</si>
  <si>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</si>
  <si>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</si>
  <si>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</si>
  <si>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</si>
  <si>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</si>
  <si>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</si>
  <si>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</si>
  <si>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</si>
  <si>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</si>
  <si>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</si>
  <si>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</si>
  <si>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</si>
  <si>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</si>
  <si>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</si>
  <si>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</si>
  <si>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</si>
  <si>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</si>
  <si>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</si>
  <si>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</si>
  <si>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</si>
  <si>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</si>
  <si>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</si>
  <si>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</si>
  <si>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</si>
  <si>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</si>
  <si>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</si>
  <si>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</si>
  <si>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</si>
  <si>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</si>
  <si>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</si>
  <si>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</si>
  <si>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</si>
  <si>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</si>
  <si>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</si>
  <si>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</si>
  <si>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</si>
  <si>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</si>
  <si>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</si>
  <si>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</si>
  <si>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</si>
  <si>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</si>
  <si>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</si>
  <si>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</si>
  <si>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</si>
  <si>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</si>
  <si>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</si>
  <si>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</si>
  <si>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</si>
  <si>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</si>
  <si>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</si>
  <si>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</si>
  <si>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</si>
  <si>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</si>
  <si>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</si>
  <si>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</si>
  <si>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</si>
  <si>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</si>
  <si>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</si>
  <si>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</si>
  <si>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</si>
  <si>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</si>
  <si>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</si>
  <si>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</si>
  <si>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</si>
  <si>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</si>
  <si>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</si>
  <si>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</si>
  <si>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</si>
  <si>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</si>
  <si>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</si>
  <si>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</si>
  <si>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</si>
  <si>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</si>
  <si>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</si>
  <si>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</si>
  <si>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</si>
  <si>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</si>
  <si>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</si>
  <si>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</si>
  <si>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</si>
  <si>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</si>
  <si>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</si>
  <si>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</si>
  <si>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</si>
  <si>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</si>
  <si>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</si>
  <si>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</si>
  <si>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</si>
  <si>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</si>
  <si>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</si>
  <si>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</si>
  <si>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</si>
  <si>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</si>
  <si>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</si>
  <si>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</si>
  <si>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</si>
  <si>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</si>
  <si>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</si>
  <si>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</si>
  <si>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</si>
  <si>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</si>
  <si>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</si>
  <si>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</si>
  <si>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</si>
  <si>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</si>
  <si>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</si>
  <si>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</si>
  <si>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</si>
  <si>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</si>
  <si>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</si>
  <si>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</si>
  <si>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</si>
  <si>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</si>
  <si>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</si>
  <si>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</si>
  <si>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</si>
  <si>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</si>
  <si>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</si>
  <si>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</si>
  <si>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</si>
  <si>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</si>
  <si>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</si>
  <si>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</si>
  <si>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</si>
  <si>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</si>
  <si>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</si>
  <si>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</si>
  <si>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</si>
  <si>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</si>
  <si>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</si>
  <si>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</si>
  <si>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</si>
  <si>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</si>
  <si>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</si>
  <si>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</si>
  <si>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</si>
  <si>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</si>
  <si>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</si>
  <si>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</si>
  <si>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</si>
  <si>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</si>
  <si>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</si>
  <si>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</si>
  <si>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</si>
  <si>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</si>
  <si>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</si>
  <si>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</si>
  <si>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</si>
  <si>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</si>
  <si>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</si>
  <si>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</si>
  <si>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</si>
  <si>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</si>
  <si>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</si>
  <si>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</si>
  <si>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</si>
  <si>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</si>
  <si>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</si>
  <si>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</si>
  <si>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</si>
  <si>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</si>
  <si>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</si>
  <si>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</si>
  <si>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</si>
  <si>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</si>
  <si>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</si>
  <si>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</si>
  <si>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</si>
  <si>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</si>
  <si>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</si>
  <si>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</si>
  <si>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</si>
  <si>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</si>
  <si>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</si>
  <si>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</si>
  <si>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</si>
  <si>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</si>
  <si>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</si>
  <si>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</si>
  <si>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</si>
  <si>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</si>
  <si>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</si>
  <si>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</si>
  <si>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</si>
  <si>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</si>
  <si>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</si>
  <si>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</si>
  <si>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</si>
  <si>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</si>
  <si>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</si>
  <si>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</si>
  <si>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</si>
  <si>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</si>
  <si>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</si>
  <si>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</si>
  <si>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</si>
  <si>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</si>
  <si>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</si>
  <si>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</si>
  <si>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</si>
  <si>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</si>
  <si>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</si>
  <si>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</si>
  <si>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</si>
  <si>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</si>
  <si>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</si>
  <si>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</si>
  <si>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</si>
  <si>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</si>
  <si>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</si>
  <si>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</si>
  <si>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</si>
  <si>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</si>
  <si>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</si>
  <si>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</si>
  <si>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</si>
  <si>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</si>
  <si>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</si>
  <si>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</si>
  <si>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</si>
  <si>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</si>
  <si>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</si>
  <si>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</si>
  <si>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</si>
  <si>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</si>
  <si>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</si>
  <si>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</si>
  <si>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</si>
  <si>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</si>
  <si>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</si>
  <si>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</si>
  <si>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</si>
  <si>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</si>
  <si>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</si>
  <si>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</si>
  <si>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</si>
  <si>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</si>
  <si>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</si>
  <si>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</si>
  <si>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</si>
  <si>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</si>
  <si>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</si>
  <si>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</si>
  <si>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</si>
  <si>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</si>
  <si>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</si>
  <si>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</si>
  <si>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</si>
  <si>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</si>
  <si>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</si>
  <si>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</si>
  <si>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</si>
  <si>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</si>
  <si>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</si>
  <si>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</si>
  <si>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</si>
  <si>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</si>
  <si>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</si>
  <si>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</si>
  <si>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</si>
  <si>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</si>
  <si>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</si>
  <si>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</si>
  <si>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</si>
  <si>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</si>
  <si>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</si>
  <si>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</si>
  <si>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</si>
  <si>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</si>
  <si>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</si>
  <si>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</si>
  <si>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</si>
  <si>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</si>
  <si>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</si>
  <si>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</si>
  <si>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</si>
  <si>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</si>
  <si>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</si>
  <si>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</si>
  <si>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</si>
  <si>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</si>
  <si>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</si>
  <si>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</si>
  <si>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</si>
  <si>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</si>
  <si>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</si>
  <si>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</si>
  <si>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</si>
  <si>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</si>
  <si>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</si>
  <si>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</si>
  <si>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</si>
  <si>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</si>
  <si>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</si>
  <si>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</si>
  <si>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</si>
  <si>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</si>
  <si>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</si>
  <si>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</si>
  <si>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</si>
  <si>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</si>
  <si>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</si>
  <si>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</si>
  <si>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</si>
  <si>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</si>
  <si>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</si>
  <si>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</si>
  <si>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</si>
  <si>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</si>
  <si>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</si>
  <si>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</si>
  <si>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</si>
  <si>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</si>
  <si>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</si>
  <si>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</si>
  <si>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</si>
  <si>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</si>
  <si>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</si>
  <si>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</si>
  <si>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</si>
  <si>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</si>
  <si>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</si>
  <si>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</si>
  <si>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</si>
  <si>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</si>
  <si>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</si>
  <si>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</si>
  <si>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</si>
  <si>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</si>
  <si>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</si>
  <si>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</si>
  <si>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</si>
  <si>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</si>
  <si>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</si>
  <si>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</si>
  <si>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</si>
  <si>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</si>
  <si>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</si>
  <si>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</si>
  <si>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</si>
  <si>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</si>
  <si>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</si>
  <si>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</si>
  <si>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</si>
  <si>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</si>
  <si>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</si>
  <si>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</si>
  <si>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</si>
  <si>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</si>
  <si>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</si>
  <si>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</si>
  <si>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</si>
  <si>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</si>
  <si>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</si>
  <si>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</si>
  <si>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</si>
  <si>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</si>
  <si>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</si>
  <si>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</si>
  <si>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</si>
  <si>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</si>
  <si>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</si>
  <si>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</si>
  <si>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</si>
  <si>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</si>
  <si>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</si>
  <si>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</si>
  <si>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</si>
  <si>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</si>
  <si>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</si>
  <si>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</si>
  <si>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</si>
  <si>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</si>
  <si>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</si>
  <si>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</si>
  <si>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</si>
  <si>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</si>
  <si>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</si>
  <si>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</si>
  <si>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</si>
  <si>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</si>
  <si>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</si>
  <si>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</si>
  <si>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</si>
  <si>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</si>
  <si>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</si>
  <si>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</si>
  <si>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</si>
  <si>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</si>
  <si>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</si>
  <si>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</si>
  <si>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</si>
  <si>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</si>
  <si>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</si>
  <si>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</si>
  <si>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</si>
  <si>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</si>
  <si>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</si>
  <si>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</si>
  <si>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</si>
  <si>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</si>
  <si>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</si>
  <si>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</si>
  <si>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</si>
  <si>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</si>
  <si>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</si>
  <si>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</si>
  <si>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</si>
  <si>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</si>
  <si>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</si>
  <si>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</si>
  <si>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</si>
  <si>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</si>
  <si>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</si>
  <si>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</si>
  <si>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</si>
  <si>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</si>
  <si>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</si>
  <si>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</si>
  <si>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</si>
  <si>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</si>
  <si>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</si>
  <si>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</si>
  <si>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</si>
  <si>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</si>
  <si>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</si>
  <si>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</si>
  <si>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</si>
  <si>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</si>
  <si>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</si>
  <si>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</si>
  <si>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</si>
  <si>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</si>
  <si>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</si>
  <si>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</si>
  <si>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</si>
  <si>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</si>
  <si>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</si>
  <si>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</si>
  <si>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</si>
  <si>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</si>
  <si>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</si>
  <si>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</si>
  <si>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</si>
  <si>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</si>
  <si>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</si>
  <si>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</si>
  <si>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</si>
  <si>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</si>
  <si>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</si>
  <si>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</si>
  <si>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</si>
  <si>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</si>
  <si>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</si>
  <si>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</si>
  <si>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</si>
  <si>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</si>
  <si>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</si>
  <si>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</si>
  <si>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</si>
  <si>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</si>
  <si>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</si>
  <si>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</si>
  <si>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</si>
  <si>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</si>
  <si>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</si>
  <si>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</si>
  <si>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</si>
  <si>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</si>
  <si>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</si>
  <si>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</si>
  <si>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</si>
  <si>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</si>
  <si>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</si>
  <si>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</si>
  <si>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</si>
  <si>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</si>
  <si>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</si>
  <si>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</si>
  <si>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</si>
  <si>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</si>
  <si>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</si>
  <si>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</si>
  <si>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</si>
  <si>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</si>
  <si>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</si>
  <si>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</si>
  <si>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</si>
  <si>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</si>
  <si>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</si>
  <si>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</si>
  <si>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</si>
  <si>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</si>
  <si>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</si>
  <si>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</si>
  <si>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</si>
  <si>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</si>
  <si>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</si>
  <si>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</si>
  <si>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</si>
  <si>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</si>
  <si>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</si>
  <si>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</si>
  <si>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</si>
  <si>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</si>
  <si>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</si>
  <si>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</si>
  <si>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</si>
  <si>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</si>
  <si>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</si>
  <si>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</si>
  <si>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</si>
  <si>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</si>
  <si>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</si>
  <si>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</si>
  <si>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</si>
  <si>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</si>
  <si>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</si>
  <si>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</si>
  <si>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</si>
  <si>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</si>
  <si>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</si>
  <si>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</si>
  <si>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</si>
  <si>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</si>
  <si>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</si>
  <si>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</si>
  <si>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</si>
  <si>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</si>
  <si>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</si>
  <si>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</si>
  <si>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</si>
  <si>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</si>
  <si>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</si>
  <si>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</si>
  <si>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</si>
  <si>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</si>
  <si>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</si>
  <si>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</si>
  <si>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</si>
  <si>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</si>
  <si>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</si>
  <si>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</si>
  <si>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</si>
  <si>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</si>
  <si>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</si>
  <si>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</si>
  <si>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</si>
  <si>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</si>
  <si>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</si>
  <si>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</si>
  <si>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</si>
  <si>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</si>
  <si>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</si>
  <si>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</si>
  <si>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</si>
  <si>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</si>
  <si>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</si>
  <si>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</si>
  <si>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</si>
  <si>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</si>
  <si>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</si>
  <si>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</si>
  <si>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</si>
  <si>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</si>
  <si>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</si>
  <si>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</si>
  <si>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</si>
  <si>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</si>
  <si>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</si>
  <si>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</si>
  <si>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</si>
  <si>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</si>
  <si>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</si>
  <si>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</si>
  <si>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</si>
  <si>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</si>
  <si>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</si>
  <si>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</si>
  <si>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</si>
  <si>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</si>
  <si>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</si>
  <si>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</si>
  <si>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</si>
  <si>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</si>
  <si>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</si>
  <si>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</si>
  <si>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</si>
  <si>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</si>
  <si>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</si>
  <si>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</si>
  <si>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</si>
  <si>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</si>
  <si>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</si>
  <si>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</si>
  <si>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</si>
  <si>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</si>
  <si>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</si>
  <si>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</si>
  <si>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</si>
  <si>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</si>
  <si>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</si>
  <si>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</si>
  <si>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</si>
  <si>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</si>
  <si>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</si>
  <si>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</si>
  <si>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</si>
  <si>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</si>
  <si>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</si>
  <si>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</si>
  <si>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</si>
  <si>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</si>
  <si>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</si>
  <si>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</si>
  <si>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</si>
  <si>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</si>
  <si>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</si>
  <si>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</si>
  <si>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</si>
  <si>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</si>
  <si>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</si>
  <si>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</si>
  <si>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</si>
  <si>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</si>
  <si>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</si>
  <si>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</si>
  <si>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</si>
  <si>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</si>
  <si>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</si>
  <si>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</si>
  <si>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</si>
  <si>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</si>
  <si>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</si>
  <si>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</si>
  <si>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</si>
  <si>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</si>
  <si>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</si>
  <si>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</si>
  <si>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</si>
  <si>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</si>
  <si>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</si>
  <si>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</si>
  <si>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</si>
  <si>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</si>
  <si>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</si>
  <si>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</si>
  <si>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</si>
  <si>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</si>
  <si>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</si>
  <si>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</si>
  <si>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</si>
  <si>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</si>
  <si>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</si>
  <si>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</si>
  <si>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</si>
  <si>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</si>
  <si>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</si>
  <si>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</si>
  <si>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</si>
  <si>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</si>
  <si>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</si>
  <si>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</si>
  <si>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</si>
  <si>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</si>
  <si>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</si>
  <si>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</si>
  <si>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</si>
  <si>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</si>
  <si>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</si>
  <si>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</si>
  <si>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</si>
  <si>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</si>
  <si>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</si>
  <si>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</si>
  <si>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</si>
  <si>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</si>
  <si>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</si>
  <si>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</si>
  <si>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</si>
  <si>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</si>
  <si>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</si>
  <si>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</si>
  <si>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</si>
  <si>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</si>
  <si>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</si>
  <si>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</si>
  <si>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</si>
  <si>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</si>
  <si>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</si>
  <si>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</si>
  <si>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</si>
  <si>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</si>
  <si>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</si>
  <si>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</si>
  <si>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</si>
  <si>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</si>
  <si>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</si>
  <si>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</si>
  <si>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</si>
  <si>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</si>
  <si>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</si>
  <si>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</si>
  <si>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</si>
  <si>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</si>
  <si>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</si>
  <si>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</si>
  <si>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</si>
  <si>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</si>
  <si>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</si>
  <si>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</si>
  <si>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</si>
  <si>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</si>
  <si>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</si>
  <si>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</si>
  <si>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</si>
  <si>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</si>
  <si>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</si>
  <si>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</si>
  <si>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</si>
  <si>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</si>
  <si>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</si>
  <si>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</si>
  <si>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</si>
  <si>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</si>
  <si>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</si>
  <si>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</si>
  <si>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</si>
  <si>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</si>
  <si>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</si>
  <si>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</si>
  <si>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</si>
  <si>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</si>
  <si>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</si>
  <si>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</si>
  <si>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</si>
  <si>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</si>
  <si>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</si>
  <si>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</si>
  <si>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</si>
  <si>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</si>
  <si>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</si>
  <si>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</si>
  <si>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</si>
  <si>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</si>
  <si>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</si>
  <si>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</si>
  <si>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</si>
  <si>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</si>
  <si>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</si>
  <si>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</si>
  <si>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</si>
  <si>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</si>
  <si>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</si>
  <si>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</si>
  <si>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</si>
  <si>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</si>
  <si>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</si>
  <si>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</si>
  <si>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</si>
  <si>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</si>
  <si>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</si>
  <si>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</si>
  <si>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</si>
  <si>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</si>
  <si>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</si>
  <si>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</si>
  <si>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</si>
  <si>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</si>
  <si>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</si>
  <si>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</si>
  <si>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</si>
  <si>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</si>
  <si>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</si>
  <si>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</si>
  <si>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</si>
  <si>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</si>
  <si>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</si>
  <si>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</si>
  <si>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</si>
  <si>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</si>
  <si>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</si>
  <si>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</si>
  <si>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</si>
  <si>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</si>
  <si>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</si>
  <si>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</si>
  <si>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</si>
  <si>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</si>
  <si>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</si>
  <si>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</si>
  <si>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</si>
  <si>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</si>
  <si>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</si>
  <si>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</si>
  <si>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</si>
  <si>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</si>
  <si>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</si>
  <si>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</si>
  <si>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</si>
  <si>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</si>
  <si>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</si>
  <si>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</si>
  <si>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</si>
  <si>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</si>
  <si>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</si>
  <si>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</si>
  <si>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</si>
  <si>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</si>
  <si>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</si>
  <si>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</si>
  <si>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</si>
  <si>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</si>
  <si>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</si>
  <si>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</si>
  <si>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</si>
  <si>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</si>
  <si>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</si>
  <si>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</si>
  <si>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</si>
  <si>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</si>
  <si>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</si>
  <si>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</si>
  <si>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</si>
  <si>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</si>
  <si>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</si>
  <si>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</si>
  <si>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</si>
  <si>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</si>
  <si>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</si>
  <si>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</si>
  <si>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</si>
  <si>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</si>
  <si>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</si>
  <si>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</si>
  <si>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</si>
  <si>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</si>
  <si>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</si>
  <si>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</si>
  <si>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</si>
  <si>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</si>
  <si>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</si>
  <si>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</si>
  <si>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</si>
  <si>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</si>
  <si>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</si>
  <si>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</si>
  <si>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</si>
  <si>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</si>
  <si>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</si>
  <si>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</si>
  <si>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</si>
  <si>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</si>
  <si>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</si>
  <si>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</si>
  <si>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</si>
  <si>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</si>
  <si>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</si>
  <si>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</si>
  <si>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</si>
  <si>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</si>
  <si>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</si>
  <si>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</si>
  <si>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</si>
  <si>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</si>
  <si>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</si>
  <si>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</si>
  <si>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</si>
  <si>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</si>
  <si>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</si>
  <si>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</si>
  <si>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</si>
  <si>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</si>
  <si>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</si>
  <si>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</si>
  <si>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</si>
  <si>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</si>
  <si>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</si>
  <si>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</si>
  <si>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</si>
  <si>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</si>
  <si>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</si>
  <si>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</si>
  <si>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</si>
  <si>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</si>
  <si>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</si>
  <si>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</si>
  <si>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</si>
  <si>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</si>
  <si>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</si>
  <si>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</si>
  <si>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</si>
  <si>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</si>
  <si>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</si>
  <si>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</si>
  <si>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</si>
  <si>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</si>
  <si>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</si>
  <si>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</si>
  <si>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</si>
  <si>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</si>
  <si>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</si>
  <si>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</si>
  <si>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</si>
  <si>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</si>
  <si>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</si>
  <si>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</si>
  <si>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</si>
  <si>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</si>
  <si>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</si>
  <si>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</si>
  <si>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</si>
  <si>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</si>
  <si>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</si>
  <si>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</si>
  <si>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</si>
  <si>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</si>
  <si>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</si>
  <si>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</si>
  <si>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</si>
  <si>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</si>
  <si>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</si>
  <si>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</si>
  <si>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</si>
  <si>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</si>
  <si>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</si>
  <si>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</si>
  <si>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</si>
  <si>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</si>
  <si>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</si>
  <si>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</si>
  <si>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</si>
  <si>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</si>
  <si>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</si>
  <si>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</si>
  <si>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</si>
  <si>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</si>
  <si>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</si>
  <si>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</si>
  <si>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</si>
  <si>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</si>
  <si>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</si>
  <si>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</si>
  <si>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</si>
  <si>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</si>
  <si>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</si>
  <si>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</si>
  <si>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</si>
  <si>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</si>
  <si>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</si>
  <si>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</si>
  <si>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</si>
  <si>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</si>
  <si>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</si>
  <si>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</si>
  <si>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</si>
  <si>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</si>
  <si>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</si>
  <si>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</si>
  <si>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</si>
  <si>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</si>
  <si>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</si>
  <si>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</si>
  <si>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</si>
  <si>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</si>
  <si>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</si>
  <si>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</si>
  <si>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</si>
  <si>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</si>
  <si>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</si>
  <si>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</si>
  <si>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</si>
  <si>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</si>
  <si>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</si>
  <si>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</si>
  <si>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</si>
  <si>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</si>
  <si>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</si>
  <si>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</si>
  <si>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</si>
  <si>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</si>
  <si>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</si>
  <si>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</si>
  <si>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</si>
  <si>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</si>
  <si>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</si>
  <si>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</si>
  <si>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</si>
  <si>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</si>
  <si>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</si>
  <si>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</si>
  <si>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</si>
  <si>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</si>
  <si>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</si>
  <si>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</si>
  <si>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</si>
  <si>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</si>
  <si>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</si>
  <si>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</si>
  <si>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</si>
  <si>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</si>
  <si>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</si>
  <si>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</si>
  <si>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</si>
  <si>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</si>
  <si>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</si>
  <si>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</si>
  <si>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</si>
  <si>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</si>
  <si>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</si>
  <si>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</si>
  <si>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</si>
  <si>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</si>
  <si>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</si>
  <si>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</si>
  <si>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</si>
  <si>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</si>
  <si>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</si>
  <si>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</si>
  <si>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</si>
  <si>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</si>
  <si>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</si>
  <si>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</si>
  <si>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</si>
  <si>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</si>
  <si>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</si>
  <si>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</si>
  <si>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</si>
  <si>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</si>
  <si>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</si>
  <si>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</si>
  <si>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</si>
  <si>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</si>
  <si>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</si>
  <si>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</si>
  <si>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</si>
  <si>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</si>
  <si>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</si>
  <si>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</si>
  <si>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</si>
  <si>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</si>
  <si>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</si>
  <si>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</si>
  <si>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</si>
  <si>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</si>
  <si>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</si>
  <si>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</si>
  <si>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</si>
  <si>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</si>
  <si>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</si>
  <si>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</si>
  <si>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</si>
  <si>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</si>
  <si>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</si>
  <si>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</si>
  <si>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</si>
  <si>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</si>
  <si>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</si>
  <si>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</si>
  <si>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</si>
  <si>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</si>
  <si>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</si>
  <si>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</si>
  <si>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</si>
  <si>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</si>
  <si>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</si>
  <si>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</si>
  <si>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</si>
  <si>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</si>
  <si>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</si>
  <si>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</si>
  <si>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</si>
  <si>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</si>
  <si>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</si>
  <si>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</si>
  <si>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</si>
  <si>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</si>
  <si>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</si>
  <si>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</si>
  <si>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</si>
  <si>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</si>
  <si>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</si>
  <si>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</si>
  <si>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</si>
  <si>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</si>
  <si>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</si>
  <si>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</si>
  <si>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</si>
  <si>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</si>
  <si>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</si>
  <si>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</si>
  <si>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</si>
  <si>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</si>
  <si>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</si>
  <si>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</si>
  <si>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</si>
  <si>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</si>
  <si>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</si>
  <si>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</si>
  <si>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</si>
  <si>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</si>
  <si>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</si>
  <si>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</si>
  <si>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</si>
  <si>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</si>
  <si>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</si>
  <si>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</si>
  <si>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</si>
  <si>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</si>
  <si>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</si>
  <si>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</si>
  <si>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</si>
  <si>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</si>
  <si>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</si>
  <si>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</si>
  <si>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</si>
  <si>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</si>
  <si>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</si>
  <si>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</si>
  <si>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</si>
  <si>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</si>
  <si>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</si>
  <si>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</si>
  <si>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</si>
  <si>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</si>
  <si>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</si>
  <si>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</si>
  <si>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</si>
  <si>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</si>
  <si>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</si>
  <si>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</si>
  <si>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</si>
  <si>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</si>
  <si>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</si>
  <si>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</si>
  <si>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</si>
  <si>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</si>
  <si>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</si>
  <si>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</si>
  <si>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</si>
  <si>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</si>
  <si>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</si>
  <si>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</si>
  <si>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</si>
  <si>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</si>
  <si>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</si>
  <si>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</si>
  <si>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</si>
  <si>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</si>
  <si>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</si>
  <si>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</si>
  <si>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</si>
  <si>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</si>
  <si>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</si>
  <si>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</si>
  <si>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</si>
  <si>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</si>
  <si>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</si>
  <si>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</si>
  <si>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</si>
  <si>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</si>
  <si>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</si>
  <si>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</si>
  <si>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</si>
  <si>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</si>
  <si>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</si>
  <si>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</si>
  <si>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</si>
  <si>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</si>
  <si>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</si>
  <si>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</si>
  <si>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</si>
  <si>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</si>
  <si>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</si>
  <si>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</si>
  <si>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</si>
  <si>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</si>
  <si>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</si>
  <si>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</si>
  <si>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</si>
  <si>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</si>
  <si>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</si>
  <si>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</si>
  <si>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</si>
  <si>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</si>
  <si>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</si>
  <si>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</si>
  <si>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</si>
  <si>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</si>
  <si>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</si>
  <si>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</si>
  <si>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</si>
  <si>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</si>
  <si>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</si>
  <si>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</si>
  <si>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</si>
  <si>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</si>
  <si>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</si>
  <si>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</si>
  <si>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</si>
  <si>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</si>
  <si>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</si>
  <si>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</si>
  <si>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</si>
  <si>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</si>
  <si>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</si>
  <si>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</si>
  <si>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</si>
  <si>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</si>
  <si>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</si>
  <si>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</si>
  <si>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</si>
  <si>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</si>
  <si>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</si>
  <si>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</si>
  <si>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</si>
  <si>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</si>
  <si>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</si>
  <si>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</si>
  <si>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</si>
  <si>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</si>
  <si>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</si>
  <si>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</si>
  <si>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</si>
  <si>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</si>
  <si>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</si>
  <si>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</si>
  <si>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</si>
  <si>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</si>
  <si>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</si>
  <si>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</si>
  <si>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</si>
  <si>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</si>
  <si>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</si>
  <si>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</si>
  <si>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</si>
  <si>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</si>
  <si>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</si>
  <si>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</si>
  <si>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</si>
  <si>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</si>
  <si>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</si>
  <si>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</si>
  <si>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</si>
  <si>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</si>
  <si>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</si>
  <si>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</si>
  <si>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</si>
  <si>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</si>
  <si>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</si>
  <si>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</si>
  <si>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</si>
  <si>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</si>
  <si>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</si>
  <si>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</si>
  <si>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</si>
  <si>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</si>
  <si>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</si>
  <si>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</si>
  <si>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</si>
  <si>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</si>
  <si>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</si>
  <si>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</si>
  <si>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</si>
  <si>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</si>
  <si>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</si>
  <si>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</si>
  <si>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</si>
  <si>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</si>
  <si>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</si>
  <si>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</si>
  <si>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</si>
  <si>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</si>
  <si>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</si>
  <si>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</si>
  <si>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</si>
  <si>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</si>
  <si>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</si>
  <si>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</si>
  <si>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</si>
  <si>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</si>
  <si>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</si>
  <si>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</si>
  <si>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</si>
  <si>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</si>
  <si>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</si>
  <si>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</si>
  <si>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</si>
  <si>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</si>
  <si>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</si>
  <si>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</si>
  <si>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</si>
  <si>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</si>
  <si>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</si>
  <si>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</si>
  <si>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</si>
  <si>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</si>
  <si>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</si>
  <si>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</si>
  <si>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</si>
  <si>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</si>
  <si>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</si>
  <si>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</si>
  <si>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</si>
  <si>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</si>
  <si>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</si>
  <si>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</si>
  <si>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</si>
  <si>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</si>
  <si>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</si>
  <si>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</si>
  <si>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</si>
  <si>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</si>
  <si>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</si>
  <si>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</si>
  <si>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</si>
  <si>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</si>
  <si>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</si>
  <si>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</si>
  <si>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</si>
  <si>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</si>
  <si>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</si>
  <si>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</si>
  <si>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</si>
  <si>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</si>
  <si>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</si>
  <si>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</si>
  <si>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</si>
  <si>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</si>
  <si>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</si>
  <si>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</si>
  <si>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</si>
  <si>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</si>
  <si>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</si>
  <si>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</si>
  <si>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</si>
  <si>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</si>
  <si>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</si>
  <si>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</si>
  <si>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</si>
  <si>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</si>
  <si>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</si>
  <si>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</si>
  <si>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</si>
  <si>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</si>
  <si>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</si>
  <si>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</si>
  <si>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</si>
  <si>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</si>
  <si>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</si>
  <si>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</si>
  <si>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</si>
  <si>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</si>
  <si>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</si>
  <si>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</si>
  <si>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</si>
  <si>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</si>
  <si>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</si>
  <si>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</si>
  <si>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</si>
  <si>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</si>
  <si>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</si>
  <si>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</si>
  <si>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</si>
  <si>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</si>
  <si>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</si>
  <si>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</si>
  <si>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</si>
  <si>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</si>
  <si>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</si>
  <si>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</si>
  <si>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</si>
  <si>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</si>
  <si>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</si>
  <si>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</si>
  <si>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</si>
  <si>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</si>
  <si>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</si>
  <si>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</si>
  <si>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</si>
  <si>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</si>
  <si>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</si>
  <si>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</si>
  <si>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</si>
  <si>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</si>
  <si>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</si>
  <si>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</si>
  <si>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</si>
  <si>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</si>
  <si>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</si>
  <si>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</si>
  <si>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</si>
  <si>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</si>
  <si>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</si>
  <si>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</si>
  <si>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</si>
  <si>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</si>
  <si>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</si>
  <si>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</si>
  <si>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</si>
  <si>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</si>
  <si>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</si>
  <si>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</si>
  <si>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</si>
  <si>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</si>
  <si>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</si>
  <si>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</si>
  <si>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</si>
  <si>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</si>
  <si>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</si>
  <si>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</si>
  <si>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</si>
  <si>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</si>
  <si>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</si>
  <si>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</si>
  <si>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</si>
  <si>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</si>
  <si>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</si>
  <si>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</si>
  <si>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</si>
  <si>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</si>
  <si>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</si>
  <si>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</si>
  <si>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</si>
  <si>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</si>
  <si>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</si>
  <si>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</si>
  <si>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</si>
  <si>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</si>
  <si>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</si>
  <si>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</si>
  <si>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</si>
  <si>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</si>
  <si>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</si>
  <si>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</si>
  <si>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</si>
  <si>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</si>
  <si>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</si>
  <si>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</si>
  <si>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</si>
  <si>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</si>
  <si>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</si>
  <si>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</si>
  <si>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</si>
  <si>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</si>
  <si>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</si>
  <si>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</si>
  <si>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</si>
  <si>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</si>
  <si>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</si>
  <si>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</si>
  <si>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</si>
  <si>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</si>
  <si>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</si>
  <si>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</si>
  <si>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</si>
  <si>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</si>
  <si>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</si>
  <si>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</si>
  <si>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</si>
  <si>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</si>
  <si>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</si>
  <si>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</si>
  <si>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</si>
  <si>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</si>
  <si>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</si>
  <si>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</si>
  <si>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</si>
  <si>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</si>
  <si>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</si>
  <si>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</si>
  <si>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</si>
  <si>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</si>
  <si>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</si>
  <si>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</si>
  <si>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</si>
  <si>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</si>
  <si>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</si>
  <si>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</si>
  <si>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</si>
  <si>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</si>
  <si>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</si>
  <si>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</si>
  <si>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</si>
  <si>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</si>
  <si>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</si>
  <si>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</si>
  <si>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</si>
  <si>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</si>
  <si>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</si>
  <si>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</si>
  <si>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</si>
  <si>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</si>
  <si>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</si>
  <si>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</si>
  <si>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</si>
  <si>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</si>
  <si>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</si>
  <si>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</si>
  <si>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</si>
  <si>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</si>
  <si>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</si>
  <si>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</si>
  <si>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</si>
  <si>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</si>
  <si>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</si>
  <si>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</si>
  <si>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</si>
  <si>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</si>
  <si>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</si>
  <si>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</si>
  <si>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</si>
  <si>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</si>
  <si>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</si>
  <si>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</si>
  <si>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</si>
  <si>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</si>
  <si>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</si>
  <si>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</si>
  <si>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</si>
  <si>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</si>
  <si>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</si>
  <si>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</si>
  <si>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</si>
  <si>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</si>
  <si>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</si>
  <si>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</si>
  <si>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</si>
  <si>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</si>
  <si>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</si>
  <si>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</si>
  <si>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</si>
  <si>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</si>
  <si>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</si>
  <si>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</si>
  <si>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</si>
  <si>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</si>
  <si>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</si>
  <si>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</si>
  <si>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</si>
  <si>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</si>
  <si>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</si>
  <si>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</si>
  <si>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</si>
  <si>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</si>
  <si>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</si>
  <si>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</si>
  <si>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</si>
  <si>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</si>
  <si>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</si>
  <si>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</si>
  <si>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</si>
  <si>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</si>
  <si>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</si>
  <si>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</si>
  <si>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</si>
  <si>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</si>
  <si>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</si>
  <si>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</si>
  <si>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</si>
  <si>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</si>
  <si>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</si>
  <si>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</si>
  <si>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</si>
  <si>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</si>
  <si>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</si>
  <si>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</si>
  <si>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</si>
  <si>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</si>
  <si>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</si>
  <si>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</si>
  <si>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</si>
  <si>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</si>
  <si>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</si>
  <si>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</si>
  <si>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</si>
  <si>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</si>
  <si>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</si>
  <si>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</si>
  <si>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</si>
  <si>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</si>
  <si>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</si>
  <si>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</si>
  <si>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</si>
  <si>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</si>
  <si>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</si>
  <si>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</si>
  <si>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</si>
  <si>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</si>
  <si>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</si>
  <si>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</si>
  <si>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</si>
  <si>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</si>
  <si>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</si>
  <si>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</si>
  <si>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</si>
  <si>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</si>
  <si>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</si>
  <si>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</si>
  <si>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</si>
  <si>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</si>
  <si>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</si>
  <si>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</si>
  <si>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</si>
  <si>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</si>
  <si>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</si>
  <si>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</si>
  <si>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</si>
  <si>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</si>
  <si>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</si>
  <si>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</si>
  <si>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</si>
  <si>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</si>
  <si>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</si>
  <si>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</si>
  <si>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</si>
  <si>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</si>
  <si>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</si>
  <si>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</si>
  <si>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</si>
  <si>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</si>
  <si>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</si>
  <si>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</si>
  <si>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</si>
  <si>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</si>
  <si>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</si>
  <si>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</si>
  <si>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</si>
  <si>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</si>
  <si>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</si>
  <si>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</si>
  <si>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</si>
  <si>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</si>
  <si>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</si>
  <si>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</si>
  <si>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</si>
  <si>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</si>
  <si>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</si>
  <si>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</si>
  <si>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</si>
  <si>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</si>
  <si>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</si>
  <si>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</si>
  <si>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</si>
  <si>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</si>
  <si>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</si>
  <si>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</si>
  <si>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</si>
  <si>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</si>
  <si>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</si>
  <si>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</si>
  <si>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</si>
  <si>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</si>
  <si>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</si>
  <si>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</si>
  <si>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</si>
  <si>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</si>
  <si>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</si>
  <si>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</si>
  <si>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</si>
  <si>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</si>
  <si>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</si>
  <si>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</si>
  <si>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</si>
  <si>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</si>
  <si>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</si>
  <si>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</si>
  <si>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</si>
  <si>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</si>
  <si>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</si>
  <si>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</si>
  <si>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</si>
  <si>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</si>
  <si>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</si>
  <si>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</si>
  <si>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</si>
  <si>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</si>
  <si>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</si>
  <si>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</si>
  <si>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</si>
  <si>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</si>
  <si>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</si>
  <si>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</si>
  <si>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</si>
  <si>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</si>
  <si>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</si>
  <si>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</si>
  <si>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</si>
  <si>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</si>
  <si>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</si>
  <si>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</si>
  <si>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</si>
  <si>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</si>
  <si>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</si>
  <si>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</si>
  <si>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</si>
  <si>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</si>
  <si>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</si>
  <si>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</si>
  <si>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</si>
  <si>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</si>
  <si>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</si>
  <si>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</si>
  <si>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</si>
  <si>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</si>
  <si>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</si>
  <si>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</si>
  <si>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</si>
  <si>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</si>
  <si>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</si>
  <si>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</si>
  <si>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</si>
  <si>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</si>
  <si>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</si>
  <si>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</si>
  <si>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</si>
  <si>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</si>
  <si>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</si>
  <si>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</si>
  <si>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</si>
  <si>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</si>
  <si>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</si>
  <si>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</si>
  <si>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</si>
  <si>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</si>
  <si>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</si>
  <si>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</si>
  <si>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</si>
  <si>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</si>
  <si>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</si>
  <si>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</si>
  <si>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</si>
  <si>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</si>
  <si>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</si>
  <si>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</si>
  <si>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</si>
  <si>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</si>
  <si>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</si>
  <si>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</si>
  <si>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</si>
  <si>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</si>
  <si>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</si>
  <si>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</si>
  <si>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</si>
  <si>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</si>
  <si>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</si>
  <si>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</si>
  <si>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</si>
  <si>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</si>
  <si>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</si>
  <si>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</si>
  <si>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</si>
  <si>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</si>
  <si>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</si>
  <si>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</si>
  <si>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</si>
  <si>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</si>
  <si>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</si>
  <si>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</si>
  <si>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</si>
  <si>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</si>
  <si>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</si>
  <si>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</si>
  <si>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</si>
  <si>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</si>
  <si>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</si>
  <si>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</si>
  <si>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</si>
  <si>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</si>
  <si>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</si>
  <si>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</si>
  <si>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</si>
  <si>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</si>
  <si>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</si>
  <si>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</si>
  <si>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</si>
  <si>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</si>
  <si>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</si>
  <si>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</si>
  <si>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</si>
  <si>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</si>
  <si>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</si>
  <si>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</si>
  <si>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</si>
  <si>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</si>
  <si>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</si>
  <si>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</si>
  <si>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</si>
  <si>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</si>
  <si>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</si>
  <si>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</si>
  <si>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</si>
  <si>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</si>
  <si>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</si>
  <si>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</si>
  <si>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</si>
  <si>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</si>
  <si>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</si>
  <si>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</si>
  <si>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</si>
  <si>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</si>
  <si>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</si>
  <si>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</si>
  <si>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</si>
  <si>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</si>
  <si>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</si>
  <si>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</si>
  <si>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</si>
  <si>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</si>
  <si>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</si>
  <si>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</si>
  <si>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</si>
  <si>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</si>
  <si>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</si>
  <si>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</si>
  <si>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</si>
  <si>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</si>
  <si>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</si>
  <si>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</si>
  <si>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</si>
  <si>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</si>
  <si>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</si>
  <si>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</si>
  <si>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</si>
  <si>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</si>
  <si>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</si>
  <si>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</si>
  <si>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</si>
  <si>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</si>
  <si>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</si>
  <si>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</si>
  <si>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</si>
  <si>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</si>
  <si>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</si>
  <si>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</si>
  <si>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</si>
  <si>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</si>
  <si>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</si>
  <si>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</si>
  <si>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</si>
  <si>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</si>
  <si>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</si>
  <si>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</si>
  <si>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</si>
  <si>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</si>
  <si>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</si>
  <si>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</si>
  <si>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</si>
  <si>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</si>
  <si>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</si>
  <si>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</si>
  <si>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</si>
  <si>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</si>
  <si>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</si>
  <si>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</si>
  <si>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</si>
  <si>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</si>
  <si>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</si>
  <si>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</si>
  <si>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</si>
  <si>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</si>
  <si>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</si>
  <si>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</si>
  <si>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</si>
  <si>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</si>
  <si>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</si>
  <si>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</si>
  <si>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</si>
  <si>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</si>
  <si>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</si>
  <si>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</si>
  <si>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</si>
  <si>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</si>
  <si>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</si>
  <si>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</si>
  <si>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</si>
  <si>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</si>
  <si>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</si>
  <si>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</si>
  <si>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</si>
  <si>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</si>
  <si>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</si>
  <si>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</si>
  <si>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</si>
  <si>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</si>
  <si>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</si>
  <si>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</si>
  <si>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</si>
  <si>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</si>
  <si>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</si>
  <si>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</si>
  <si>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</si>
  <si>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</si>
  <si>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</si>
  <si>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</si>
  <si>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</si>
  <si>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</si>
  <si>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</si>
  <si>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</si>
  <si>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</si>
  <si>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</si>
  <si>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</si>
  <si>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</si>
  <si>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</si>
  <si>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</si>
  <si>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</si>
  <si>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</si>
  <si>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</si>
  <si>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</si>
  <si>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</si>
  <si>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</si>
  <si>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</si>
  <si>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</si>
  <si>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</si>
  <si>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</si>
  <si>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</si>
  <si>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</si>
  <si>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</si>
  <si>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</si>
  <si>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</si>
  <si>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</si>
  <si>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</si>
  <si>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</si>
  <si>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</si>
  <si>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</si>
  <si>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</si>
  <si>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</si>
  <si>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</si>
  <si>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</si>
  <si>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</si>
  <si>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</si>
  <si>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</si>
  <si>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</si>
  <si>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</si>
  <si>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</si>
  <si>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</si>
  <si>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</si>
  <si>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</si>
  <si>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</si>
  <si>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</si>
  <si>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</si>
  <si>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</si>
  <si>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</si>
  <si>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</si>
  <si>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</si>
  <si>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</si>
  <si>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</si>
  <si>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</si>
  <si>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</si>
  <si>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</si>
  <si>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</si>
  <si>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</si>
  <si>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</si>
  <si>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</si>
  <si>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</si>
  <si>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</si>
  <si>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</si>
  <si>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</si>
  <si>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</si>
  <si>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</si>
  <si>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</si>
  <si>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</si>
  <si>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</si>
  <si>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</si>
  <si>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</si>
  <si>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</si>
  <si>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</si>
  <si>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</si>
  <si>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</si>
  <si>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</si>
  <si>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</si>
  <si>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</si>
  <si>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</si>
  <si>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</si>
  <si>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</si>
  <si>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</si>
  <si>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</si>
  <si>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</si>
  <si>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</si>
  <si>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</si>
  <si>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</si>
  <si>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</si>
  <si>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</si>
  <si>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</si>
  <si>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</si>
  <si>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</si>
  <si>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</si>
  <si>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</si>
  <si>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</si>
  <si>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</si>
  <si>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</si>
  <si>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</si>
  <si>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</si>
  <si>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</si>
  <si>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</si>
  <si>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</si>
  <si>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</si>
  <si>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</si>
  <si>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</si>
  <si>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</si>
  <si>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</si>
  <si>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</si>
  <si>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</si>
  <si>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</si>
  <si>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</si>
  <si>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</si>
  <si>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</si>
  <si>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</si>
  <si>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</si>
  <si>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</si>
  <si>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</si>
  <si>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</si>
  <si>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</si>
  <si>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</si>
  <si>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</si>
  <si>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</si>
  <si>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</si>
  <si>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</si>
  <si>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</si>
  <si>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</si>
  <si>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</si>
  <si>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</si>
  <si>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</si>
  <si>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</si>
  <si>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</si>
  <si>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</si>
  <si>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</si>
  <si>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</si>
  <si>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</si>
  <si>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</si>
  <si>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</si>
  <si>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</si>
  <si>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</si>
  <si>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</si>
  <si>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</si>
  <si>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</si>
  <si>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</si>
  <si>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</si>
  <si>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</si>
  <si>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</si>
  <si>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</si>
  <si>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</si>
  <si>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</si>
  <si>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</si>
  <si>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</si>
  <si>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</si>
  <si>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</si>
  <si>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</si>
  <si>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</si>
  <si>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</si>
  <si>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</si>
  <si>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</si>
  <si>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</si>
  <si>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</si>
  <si>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</si>
  <si>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</si>
  <si>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</si>
  <si>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</si>
  <si>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</si>
  <si>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</si>
  <si>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</si>
  <si>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</si>
  <si>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</si>
  <si>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</si>
  <si>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</si>
  <si>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</si>
  <si>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</si>
  <si>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</si>
  <si>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</si>
  <si>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</si>
  <si>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</si>
  <si>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</si>
  <si>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</si>
  <si>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</si>
  <si>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</si>
  <si>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</si>
  <si>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</si>
  <si>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</si>
  <si>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</si>
  <si>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</si>
  <si>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</si>
  <si>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</si>
  <si>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</si>
  <si>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</si>
  <si>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</si>
  <si>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</si>
  <si>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</si>
  <si>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</si>
  <si>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</si>
  <si>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</si>
  <si>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</si>
  <si>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</si>
  <si>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</si>
  <si>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</si>
  <si>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</si>
  <si>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</si>
  <si>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</si>
  <si>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</si>
  <si>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</si>
  <si>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</si>
  <si>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</si>
  <si>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</si>
  <si>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</si>
  <si>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</si>
  <si>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</si>
  <si>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</si>
  <si>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</si>
  <si>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</si>
  <si>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</si>
  <si>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</si>
  <si>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</si>
  <si>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</si>
  <si>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</si>
  <si>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</si>
  <si>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</si>
  <si>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</si>
  <si>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</si>
  <si>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</si>
  <si>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</si>
  <si>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</si>
  <si>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</si>
  <si>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</si>
  <si>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</si>
  <si>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</si>
  <si>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</si>
  <si>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</si>
  <si>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</si>
  <si>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</si>
  <si>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</si>
  <si>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</si>
  <si>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</si>
  <si>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</si>
  <si>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</si>
  <si>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</si>
  <si>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</si>
  <si>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</si>
  <si>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</si>
  <si>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</si>
  <si>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</si>
  <si>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</si>
  <si>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</si>
  <si>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</si>
  <si>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</si>
  <si>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</si>
  <si>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</si>
  <si>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</si>
  <si>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</si>
  <si>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</si>
  <si>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</si>
  <si>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</si>
  <si>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</si>
  <si>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</si>
  <si>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</si>
  <si>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</si>
  <si>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</si>
  <si>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</si>
  <si>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</si>
  <si>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</si>
  <si>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</si>
  <si>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</si>
  <si>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</si>
  <si>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</si>
  <si>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</si>
  <si>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</si>
  <si>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</si>
  <si>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</si>
  <si>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</si>
  <si>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</si>
  <si>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</si>
  <si>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</si>
  <si>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</si>
  <si>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</si>
  <si>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</si>
  <si>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</si>
  <si>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</si>
  <si>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</si>
  <si>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</si>
  <si>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</si>
  <si>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</si>
  <si>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</si>
  <si>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</si>
  <si>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</si>
  <si>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</si>
  <si>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</si>
  <si>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</si>
  <si>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</si>
  <si>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</si>
  <si>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</si>
  <si>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</si>
  <si>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</si>
  <si>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</si>
  <si>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</si>
  <si>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</si>
  <si>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</si>
  <si>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</si>
  <si>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</si>
  <si>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</si>
  <si>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</si>
  <si>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</si>
  <si>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</si>
  <si>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</si>
  <si>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</si>
  <si>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</si>
  <si>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</si>
  <si>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</si>
  <si>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</si>
  <si>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</si>
  <si>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</si>
  <si>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</si>
  <si>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</si>
  <si>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</si>
  <si>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</si>
  <si>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</si>
  <si>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</si>
  <si>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</si>
  <si>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</si>
  <si>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</si>
  <si>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</si>
  <si>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</si>
  <si>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</si>
  <si>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</si>
  <si>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</si>
  <si>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</si>
  <si>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</si>
  <si>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</si>
  <si>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</si>
  <si>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</si>
  <si>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</si>
  <si>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</si>
  <si>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</si>
  <si>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</si>
  <si>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</si>
  <si>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</si>
  <si>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</si>
  <si>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</si>
  <si>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</si>
  <si>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</si>
  <si>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</si>
  <si>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</si>
  <si>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</si>
  <si>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</si>
  <si>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</si>
  <si>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</si>
  <si>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</si>
  <si>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</si>
  <si>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</si>
  <si>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</si>
  <si>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</si>
  <si>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</si>
  <si>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</si>
  <si>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</si>
  <si>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</si>
  <si>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</si>
  <si>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</si>
  <si>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</si>
  <si>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</si>
  <si>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</si>
  <si>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</si>
  <si>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</si>
  <si>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</si>
  <si>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</si>
  <si>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</si>
  <si>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</si>
  <si>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</si>
  <si>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</si>
  <si>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</si>
  <si>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</si>
  <si>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</si>
  <si>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</si>
  <si>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</si>
  <si>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</si>
  <si>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</si>
  <si>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</si>
  <si>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</si>
  <si>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</si>
  <si>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</si>
  <si>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</si>
  <si>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</si>
  <si>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</si>
  <si>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</si>
  <si>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</si>
  <si>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</si>
  <si>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</si>
  <si>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</si>
  <si>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</si>
  <si>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</si>
  <si>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</si>
  <si>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</si>
  <si>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</si>
  <si>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</si>
  <si>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</si>
  <si>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</si>
  <si>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</si>
  <si>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</si>
  <si>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</si>
  <si>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</si>
  <si>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</si>
  <si>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</si>
  <si>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</si>
  <si>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</si>
  <si>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</si>
  <si>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</si>
  <si>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</si>
  <si>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</si>
  <si>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</si>
  <si>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</si>
  <si>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</si>
  <si>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</si>
  <si>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</si>
  <si>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</si>
  <si>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</si>
  <si>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</si>
  <si>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</si>
  <si>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</si>
  <si>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</si>
  <si>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</si>
  <si>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</si>
  <si>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</si>
  <si>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</si>
  <si>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</si>
  <si>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</si>
  <si>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</si>
  <si>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</si>
  <si>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</si>
  <si>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</si>
  <si>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</si>
  <si>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</si>
  <si>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</si>
  <si>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</si>
  <si>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</si>
  <si>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</si>
  <si>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</si>
  <si>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</si>
  <si>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</si>
  <si>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</si>
  <si>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</si>
  <si>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</si>
  <si>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</si>
  <si>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</si>
  <si>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</si>
  <si>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</si>
  <si>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</si>
  <si>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</si>
  <si>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</si>
  <si>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</si>
  <si>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</si>
  <si>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</si>
  <si>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</si>
  <si>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</si>
  <si>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</si>
  <si>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</si>
  <si>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</si>
  <si>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</si>
  <si>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</si>
  <si>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</si>
  <si>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</si>
  <si>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</si>
  <si>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</si>
  <si>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</si>
  <si>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</si>
  <si>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</si>
  <si>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</si>
  <si>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</si>
  <si>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</si>
  <si>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</si>
  <si>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</si>
  <si>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</si>
  <si>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</si>
  <si>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</si>
  <si>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</si>
  <si>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</si>
  <si>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</si>
  <si>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</si>
  <si>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</si>
  <si>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</si>
  <si>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</si>
  <si>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</si>
  <si>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</si>
  <si>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</si>
  <si>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</si>
  <si>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</si>
  <si>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</si>
  <si>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</si>
  <si>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</si>
  <si>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</si>
  <si>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</si>
  <si>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</si>
  <si>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</si>
  <si>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</si>
  <si>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</si>
  <si>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</si>
  <si>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</si>
  <si>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</si>
  <si>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</si>
  <si>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</si>
  <si>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</si>
  <si>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</si>
  <si>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</si>
  <si>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</si>
  <si>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</si>
  <si>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</si>
  <si>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</si>
  <si>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</si>
  <si>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</si>
  <si>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</si>
  <si>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</si>
  <si>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</si>
  <si>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</si>
  <si>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</si>
  <si>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</si>
  <si>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</si>
  <si>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</si>
  <si>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</si>
  <si>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</si>
  <si>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</si>
  <si>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</si>
  <si>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</si>
  <si>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</si>
  <si>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</si>
  <si>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</si>
  <si>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</si>
  <si>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</si>
  <si>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</si>
  <si>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</si>
  <si>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</si>
  <si>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</si>
  <si>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</si>
  <si>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</si>
  <si>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</si>
  <si>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</si>
  <si>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</si>
  <si>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</si>
  <si>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</si>
  <si>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</si>
  <si>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</si>
  <si>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</si>
  <si>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</si>
  <si>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</si>
  <si>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</si>
  <si>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</si>
  <si>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</si>
  <si>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</si>
  <si>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</si>
  <si>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</si>
  <si>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</si>
  <si>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</si>
  <si>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</si>
  <si>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</si>
  <si>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</si>
  <si>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</si>
  <si>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</si>
  <si>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</si>
  <si>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</si>
  <si>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</si>
  <si>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</si>
  <si>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</si>
  <si>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</si>
  <si>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</si>
  <si>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</si>
  <si>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</si>
  <si>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</si>
  <si>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</si>
  <si>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</si>
  <si>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</si>
  <si>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</si>
  <si>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</si>
  <si>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</si>
  <si>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</si>
  <si>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</si>
  <si>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</si>
  <si>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</si>
  <si>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</si>
  <si>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</si>
  <si>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</si>
  <si>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</si>
  <si>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</si>
  <si>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</si>
  <si>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</si>
  <si>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</si>
  <si>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</si>
  <si>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</si>
  <si>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</si>
  <si>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</si>
  <si>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</si>
  <si>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</si>
  <si>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</si>
  <si>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</si>
  <si>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</si>
  <si>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</si>
  <si>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</si>
  <si>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</si>
  <si>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</si>
  <si>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</si>
  <si>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</si>
  <si>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</si>
  <si>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</si>
  <si>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</si>
  <si>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</si>
  <si>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</si>
  <si>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</si>
  <si>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</si>
  <si>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</si>
  <si>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</si>
  <si>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</si>
  <si>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</si>
  <si>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</si>
  <si>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</si>
  <si>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</si>
  <si>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</si>
  <si>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</si>
  <si>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</si>
  <si>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</si>
  <si>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</si>
  <si>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</si>
  <si>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</si>
  <si>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</si>
  <si>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</si>
  <si>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</si>
  <si>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</si>
  <si>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</si>
  <si>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</si>
  <si>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</si>
  <si>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</si>
  <si>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</si>
  <si>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</si>
  <si>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</si>
  <si>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</si>
  <si>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</si>
  <si>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</si>
  <si>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</si>
  <si>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</si>
  <si>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</si>
  <si>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</si>
  <si>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</si>
  <si>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</si>
  <si>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</si>
  <si>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</si>
  <si>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</si>
  <si>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</si>
  <si>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</si>
  <si>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</si>
  <si>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</si>
  <si>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</si>
  <si>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</si>
  <si>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</si>
  <si>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</si>
  <si>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</si>
  <si>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</si>
  <si>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</si>
  <si>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</si>
  <si>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</si>
  <si>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</si>
  <si>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</si>
  <si>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</si>
  <si>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</si>
  <si>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</si>
  <si>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</si>
  <si>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</si>
  <si>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</si>
  <si>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</si>
  <si>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</si>
  <si>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</si>
  <si>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</si>
  <si>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</si>
  <si>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</si>
  <si>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</si>
  <si>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</si>
  <si>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</si>
  <si>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</si>
  <si>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</si>
  <si>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</si>
  <si>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</si>
  <si>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</si>
  <si>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</si>
  <si>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</si>
  <si>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</si>
  <si>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</si>
  <si>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</si>
  <si>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</si>
  <si>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</si>
  <si>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</si>
  <si>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</si>
  <si>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</si>
  <si>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</si>
  <si>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</si>
  <si>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</si>
  <si>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</si>
  <si>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</si>
  <si>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</si>
  <si>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</si>
  <si>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</si>
  <si>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</si>
  <si>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</si>
  <si>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</si>
  <si>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</si>
  <si>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</si>
  <si>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</si>
  <si>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</si>
  <si>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</si>
  <si>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</si>
  <si>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</si>
  <si>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</si>
  <si>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</si>
  <si>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</si>
  <si>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</si>
  <si>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</si>
  <si>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</si>
  <si>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</si>
  <si>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</si>
  <si>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</si>
  <si>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</si>
  <si>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</si>
  <si>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</si>
  <si>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</si>
  <si>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</si>
  <si>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</si>
  <si>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</si>
  <si>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</si>
  <si>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</si>
  <si>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</si>
  <si>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</si>
  <si>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</si>
  <si>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</si>
  <si>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</si>
  <si>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</si>
  <si>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</si>
  <si>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</si>
  <si>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</si>
  <si>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</si>
  <si>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</si>
  <si>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</si>
  <si>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</si>
  <si>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</si>
  <si>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</si>
  <si>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</si>
  <si>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</si>
  <si>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</si>
  <si>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</si>
  <si>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</si>
  <si>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</si>
  <si>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</si>
  <si>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</si>
  <si>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</si>
  <si>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</si>
  <si>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</si>
  <si>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</si>
  <si>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</si>
  <si>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</si>
  <si>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</si>
  <si>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</si>
  <si>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</si>
  <si>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</si>
  <si>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</si>
  <si>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</si>
  <si>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</si>
  <si>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</si>
  <si>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</si>
  <si>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</si>
  <si>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</si>
  <si>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</si>
  <si>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</si>
  <si>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</si>
  <si>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</si>
  <si>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</si>
  <si>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</si>
  <si>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</si>
  <si>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</si>
  <si>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</si>
  <si>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</si>
  <si>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</si>
  <si>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</si>
  <si>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</si>
  <si>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</si>
  <si>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</si>
  <si>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</si>
  <si>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</si>
  <si>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</si>
  <si>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</si>
  <si>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</si>
  <si>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</si>
  <si>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</si>
  <si>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</si>
  <si>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</si>
  <si>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</si>
  <si>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</si>
  <si>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</si>
  <si>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</si>
  <si>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</si>
  <si>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</si>
  <si>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</si>
  <si>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</si>
  <si>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</si>
  <si>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</si>
  <si>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</si>
  <si>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</si>
  <si>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</si>
  <si>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</si>
  <si>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</si>
  <si>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</si>
  <si>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</si>
  <si>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</si>
  <si>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</si>
  <si>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</si>
  <si>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</si>
  <si>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</si>
  <si>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</si>
  <si>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</si>
  <si>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</si>
  <si>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</si>
  <si>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</si>
  <si>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</si>
  <si>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</si>
  <si>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</si>
  <si>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</si>
  <si>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</si>
  <si>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</si>
  <si>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</si>
  <si>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</si>
  <si>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</si>
  <si>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</si>
  <si>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</si>
  <si>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</si>
  <si>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</si>
  <si>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</si>
  <si>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</si>
  <si>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</si>
  <si>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</si>
  <si>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</si>
  <si>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</si>
  <si>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</si>
  <si>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</si>
  <si>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</si>
  <si>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</si>
  <si>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</si>
  <si>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</si>
  <si>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</si>
  <si>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</si>
  <si>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</si>
  <si>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</si>
  <si>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</si>
  <si>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</si>
  <si>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</si>
  <si>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</si>
  <si>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</si>
  <si>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</si>
  <si>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</si>
  <si>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</si>
  <si>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</si>
  <si>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</si>
  <si>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</si>
  <si>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</si>
  <si>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</si>
  <si>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</si>
  <si>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</si>
  <si>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</si>
  <si>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</si>
  <si>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</si>
  <si>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</si>
  <si>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</si>
  <si>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</si>
  <si>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</si>
  <si>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</si>
  <si>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</si>
  <si>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</si>
  <si>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</si>
  <si>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</si>
  <si>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</si>
  <si>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</si>
  <si>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</si>
  <si>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</si>
  <si>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</si>
  <si>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</si>
  <si>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</si>
  <si>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</si>
  <si>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</si>
  <si>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</si>
  <si>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</si>
  <si>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</si>
  <si>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</si>
  <si>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</si>
  <si>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</si>
  <si>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</si>
  <si>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</si>
  <si>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</si>
  <si>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</si>
  <si>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</si>
  <si>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</si>
  <si>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</si>
  <si>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</si>
  <si>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</si>
  <si>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</si>
  <si>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</si>
  <si>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</si>
  <si>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</si>
  <si>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</si>
  <si>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</si>
  <si>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</si>
  <si>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</si>
  <si>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</si>
  <si>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</si>
  <si>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</si>
  <si>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</si>
  <si>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</si>
  <si>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</si>
  <si>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</si>
  <si>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</si>
  <si>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</si>
  <si>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</si>
  <si>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</si>
  <si>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</si>
  <si>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</si>
  <si>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</si>
  <si>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</si>
  <si>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</si>
  <si>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</si>
  <si>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</si>
  <si>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</si>
  <si>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</si>
  <si>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</si>
  <si>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</si>
  <si>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</si>
  <si>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</si>
  <si>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</si>
  <si>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</si>
  <si>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</si>
  <si>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</si>
  <si>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</si>
  <si>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</si>
  <si>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</si>
  <si>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</si>
  <si>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</si>
  <si>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</si>
  <si>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</si>
  <si>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</si>
  <si>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</si>
  <si>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</si>
  <si>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</si>
  <si>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</si>
  <si>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</si>
  <si>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</si>
  <si>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</si>
  <si>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</si>
  <si>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</si>
  <si>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</si>
  <si>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</si>
  <si>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</si>
  <si>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</si>
  <si>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</si>
  <si>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</si>
  <si>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</si>
  <si>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</si>
  <si>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</si>
  <si>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</si>
  <si>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</si>
  <si>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</si>
  <si>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</si>
  <si>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</si>
  <si>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</si>
  <si>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</si>
  <si>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</si>
  <si>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</si>
  <si>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</si>
  <si>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</si>
  <si>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</si>
  <si>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</si>
  <si>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</si>
  <si>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</si>
  <si>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</si>
  <si>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</si>
  <si>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</si>
  <si>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</si>
  <si>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</si>
  <si>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</si>
  <si>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</si>
  <si>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</si>
  <si>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</si>
  <si>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</si>
  <si>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</si>
  <si>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</si>
  <si>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</si>
  <si>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</si>
  <si>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</si>
  <si>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</si>
  <si>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</si>
  <si>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</si>
  <si>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</si>
  <si>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</si>
  <si>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</si>
  <si>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</si>
  <si>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</si>
  <si>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</si>
  <si>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</si>
  <si>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</si>
  <si>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</si>
  <si>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</si>
  <si>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</si>
  <si>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</si>
  <si>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</si>
  <si>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</si>
  <si>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</si>
  <si>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</si>
  <si>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</si>
  <si>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</si>
  <si>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</si>
  <si>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</si>
  <si>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</si>
  <si>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</si>
  <si>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</si>
  <si>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</si>
  <si>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</si>
  <si>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</si>
  <si>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</si>
  <si>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</si>
  <si>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</si>
  <si>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</si>
  <si>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</si>
  <si>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</si>
  <si>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</si>
  <si>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</si>
  <si>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</si>
  <si>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</si>
  <si>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</si>
  <si>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</si>
  <si>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</si>
  <si>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</si>
  <si>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</si>
  <si>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</si>
  <si>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</si>
  <si>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</si>
  <si>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</si>
  <si>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</si>
  <si>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</si>
  <si>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</si>
  <si>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</si>
  <si>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</si>
  <si>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</si>
  <si>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</si>
  <si>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</si>
  <si>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</si>
  <si>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</si>
  <si>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</si>
  <si>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</si>
  <si>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</si>
  <si>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</si>
  <si>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</si>
  <si>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</si>
  <si>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</si>
  <si>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</si>
  <si>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</si>
  <si>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</si>
  <si>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</si>
  <si>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</si>
  <si>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</si>
  <si>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</si>
  <si>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</si>
  <si>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</si>
  <si>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</si>
  <si>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</si>
  <si>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</si>
  <si>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</si>
  <si>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</si>
  <si>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</si>
  <si>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</si>
  <si>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</si>
  <si>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</si>
  <si>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</si>
  <si>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</si>
  <si>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</si>
  <si>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</si>
  <si>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</si>
  <si>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</si>
  <si>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</si>
  <si>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</si>
  <si>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</si>
  <si>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</si>
  <si>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</si>
  <si>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</si>
  <si>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</si>
  <si>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</si>
  <si>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</si>
  <si>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</si>
  <si>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</si>
  <si>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</si>
  <si>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</si>
  <si>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</si>
  <si>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</si>
  <si>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</si>
  <si>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</si>
  <si>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</si>
  <si>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</si>
  <si>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</si>
  <si>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</si>
  <si>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</si>
  <si>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</si>
  <si>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</si>
  <si>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</si>
  <si>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</si>
  <si>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</si>
  <si>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</si>
  <si>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</si>
  <si>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</si>
  <si>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</si>
  <si>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</si>
  <si>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</si>
  <si>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</si>
  <si>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</si>
  <si>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</si>
  <si>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</si>
  <si>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</si>
  <si>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</si>
  <si>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</si>
  <si>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</si>
  <si>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</si>
  <si>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</si>
  <si>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</si>
  <si>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</si>
  <si>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</si>
  <si>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</si>
  <si>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</si>
  <si>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</si>
  <si>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</si>
  <si>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</si>
  <si>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</si>
  <si>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</si>
  <si>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</si>
  <si>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</si>
  <si>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</si>
  <si>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</si>
  <si>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</si>
  <si>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</si>
  <si>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</si>
  <si>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</si>
  <si>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</si>
  <si>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</si>
  <si>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</si>
  <si>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</si>
  <si>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</si>
  <si>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</si>
  <si>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</si>
  <si>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</si>
  <si>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</si>
  <si>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</si>
  <si>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</si>
  <si>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</si>
  <si>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</si>
  <si>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</si>
  <si>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</si>
  <si>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</si>
  <si>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</si>
  <si>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</si>
  <si>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</si>
  <si>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</si>
  <si>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</si>
  <si>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</si>
  <si>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</si>
  <si>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</si>
  <si>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</si>
  <si>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</si>
  <si>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</si>
  <si>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</si>
  <si>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</si>
  <si>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</si>
  <si>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</si>
  <si>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</si>
  <si>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</si>
  <si>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</si>
  <si>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</si>
  <si>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</si>
  <si>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</si>
  <si>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</si>
  <si>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</si>
  <si>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</si>
  <si>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</si>
  <si>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</si>
  <si>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</si>
  <si>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</si>
  <si>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</si>
  <si>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</si>
  <si>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</si>
  <si>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</si>
  <si>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</si>
  <si>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</si>
  <si>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</si>
  <si>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</si>
  <si>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</si>
  <si>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</si>
  <si>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</si>
  <si>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</si>
  <si>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</si>
  <si>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</si>
  <si>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</si>
  <si>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</si>
  <si>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</si>
  <si>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</si>
  <si>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</si>
  <si>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</si>
  <si>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</si>
  <si>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</si>
  <si>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</si>
  <si>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</si>
  <si>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</si>
  <si>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</si>
  <si>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</si>
  <si>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</si>
  <si>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</si>
  <si>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</si>
  <si>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</si>
  <si>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</si>
  <si>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</si>
  <si>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</si>
  <si>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</si>
  <si>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</si>
  <si>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</si>
  <si>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</si>
  <si>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</si>
  <si>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</si>
  <si>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</si>
  <si>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</si>
  <si>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</si>
  <si>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</si>
  <si>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</si>
  <si>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</si>
  <si>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</si>
  <si>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</si>
  <si>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</si>
  <si>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</si>
  <si>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</si>
  <si>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</si>
  <si>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</si>
  <si>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</si>
  <si>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</si>
  <si>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</si>
  <si>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</si>
  <si>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</si>
  <si>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</si>
  <si>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</si>
  <si>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</si>
  <si>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</si>
  <si>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</si>
  <si>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</si>
  <si>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</si>
  <si>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</si>
  <si>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</si>
  <si>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</si>
  <si>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</si>
  <si>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</si>
  <si>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</si>
  <si>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</si>
  <si>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</si>
  <si>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</si>
  <si>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</si>
  <si>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</si>
  <si>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</si>
  <si>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</si>
  <si>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</si>
  <si>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</si>
  <si>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</si>
  <si>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</si>
  <si>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</si>
  <si>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</si>
  <si>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</si>
  <si>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</si>
  <si>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</si>
  <si>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</si>
  <si>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</si>
  <si>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</si>
  <si>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</si>
  <si>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</si>
  <si>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</si>
  <si>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</si>
  <si>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</si>
  <si>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</si>
  <si>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</si>
  <si>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</si>
  <si>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</si>
  <si>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</si>
  <si>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</si>
  <si>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</si>
  <si>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</si>
  <si>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</si>
  <si>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</si>
  <si>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</si>
  <si>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</si>
  <si>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</si>
  <si>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</si>
  <si>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</si>
  <si>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</si>
  <si>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</si>
  <si>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</si>
  <si>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</si>
  <si>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</si>
  <si>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</si>
  <si>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</si>
  <si>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</si>
  <si>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</si>
  <si>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</si>
  <si>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</si>
  <si>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</si>
  <si>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</si>
  <si>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</si>
  <si>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</si>
  <si>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</si>
  <si>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</si>
  <si>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</si>
  <si>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</si>
  <si>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</si>
  <si>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</si>
  <si>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</si>
  <si>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</si>
  <si>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</si>
  <si>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</si>
  <si>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</si>
  <si>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</si>
  <si>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</si>
  <si>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</si>
  <si>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</si>
  <si>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</si>
  <si>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</si>
  <si>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</si>
  <si>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</si>
  <si>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</si>
  <si>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</si>
  <si>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</si>
  <si>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</si>
  <si>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</si>
  <si>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</si>
  <si>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</si>
  <si>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</si>
  <si>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</si>
  <si>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</si>
  <si>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</si>
  <si>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</si>
  <si>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</si>
  <si>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</si>
  <si>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</si>
  <si>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</si>
  <si>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</si>
  <si>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</si>
  <si>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</si>
  <si>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</si>
  <si>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</si>
  <si>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</si>
  <si>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</si>
  <si>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</si>
  <si>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</si>
  <si>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</si>
  <si>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</si>
  <si>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</si>
  <si>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</si>
  <si>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</si>
  <si>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</si>
  <si>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</si>
  <si>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</si>
  <si>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</si>
  <si>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</si>
  <si>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</si>
  <si>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</si>
  <si>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</si>
  <si>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</si>
  <si>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</si>
  <si>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</si>
  <si>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</si>
  <si>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</si>
  <si>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</si>
  <si>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</si>
  <si>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</si>
  <si>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</si>
  <si>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</si>
  <si>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</si>
  <si>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</si>
  <si>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</si>
  <si>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</si>
  <si>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</si>
  <si>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</si>
  <si>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</si>
  <si>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</si>
  <si>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</si>
  <si>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</si>
  <si>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</si>
  <si>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</si>
  <si>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</si>
  <si>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</si>
  <si>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</si>
  <si>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</si>
  <si>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</si>
  <si>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</si>
  <si>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</si>
  <si>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</si>
  <si>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</si>
  <si>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</si>
  <si>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</si>
  <si>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</si>
  <si>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</si>
  <si>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</si>
  <si>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</si>
  <si>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</si>
  <si>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</si>
  <si>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</si>
  <si>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</si>
  <si>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</si>
  <si>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</si>
  <si>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</si>
  <si>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</si>
  <si>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</si>
  <si>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</si>
  <si>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</si>
  <si>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</si>
  <si>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</si>
  <si>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</si>
  <si>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</si>
  <si>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</si>
  <si>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</si>
  <si>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</si>
  <si>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</si>
  <si>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</si>
  <si>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</si>
  <si>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</si>
  <si>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</si>
  <si>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</si>
  <si>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</si>
  <si>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</si>
  <si>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</si>
  <si>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</si>
  <si>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</si>
  <si>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</si>
  <si>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</si>
  <si>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</si>
  <si>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</si>
  <si>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</si>
  <si>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</si>
  <si>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</si>
  <si>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</si>
  <si>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</si>
  <si>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</si>
  <si>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</si>
  <si>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</si>
  <si>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</si>
  <si>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</si>
  <si>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</si>
  <si>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</si>
  <si>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</si>
  <si>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</si>
  <si>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</si>
  <si>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</si>
  <si>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</si>
  <si>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</si>
  <si>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</si>
  <si>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</si>
  <si>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</si>
  <si>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</si>
  <si>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</si>
  <si>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</si>
  <si>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</si>
  <si>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</si>
  <si>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</si>
  <si>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</si>
  <si>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</si>
  <si>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</si>
  <si>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</si>
  <si>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</si>
  <si>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</si>
  <si>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</si>
  <si>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</si>
  <si>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</si>
  <si>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</si>
  <si>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</si>
  <si>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</si>
  <si>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</si>
  <si>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</si>
  <si>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</si>
  <si>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</si>
  <si>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</si>
  <si>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</si>
  <si>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</si>
  <si>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</si>
  <si>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</si>
  <si>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</si>
  <si>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</si>
  <si>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</si>
  <si>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</si>
  <si>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</si>
  <si>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</si>
  <si>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</si>
  <si>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</si>
  <si>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</si>
  <si>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</si>
  <si>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</si>
  <si>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</si>
  <si>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</si>
  <si>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</si>
  <si>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</si>
  <si>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</si>
  <si>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</si>
  <si>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</si>
  <si>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</si>
  <si>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</si>
  <si>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</si>
  <si>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</si>
  <si>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</si>
  <si>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</si>
  <si>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</si>
  <si>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</si>
  <si>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</si>
  <si>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</si>
  <si>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</si>
  <si>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</si>
  <si>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</si>
  <si>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</si>
  <si>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</si>
  <si>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</si>
  <si>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</si>
  <si>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</si>
  <si>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</si>
  <si>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</si>
  <si>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</si>
  <si>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</si>
  <si>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</si>
  <si>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</si>
  <si>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</si>
  <si>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</si>
  <si>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</si>
  <si>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</si>
  <si>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</si>
  <si>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</si>
  <si>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</si>
  <si>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</si>
  <si>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</si>
  <si>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</si>
  <si>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</si>
  <si>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</si>
  <si>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</si>
  <si>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</si>
  <si>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</si>
  <si>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</si>
  <si>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</si>
  <si>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</si>
  <si>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</si>
  <si>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</si>
  <si>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</si>
  <si>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</si>
  <si>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</si>
  <si>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</si>
  <si>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</si>
  <si>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</si>
  <si>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</si>
  <si>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</si>
  <si>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</si>
  <si>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</si>
  <si>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</si>
  <si>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</si>
  <si>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</si>
  <si>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</si>
  <si>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</si>
  <si>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</si>
  <si>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</si>
  <si>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</si>
  <si>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</si>
  <si>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</si>
  <si>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</si>
  <si>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</si>
  <si>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</si>
  <si>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</si>
  <si>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</si>
  <si>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</si>
  <si>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</si>
  <si>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</si>
  <si>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</si>
  <si>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</si>
  <si>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</si>
  <si>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</si>
  <si>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</si>
  <si>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</si>
  <si>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</si>
  <si>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</si>
  <si>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</si>
  <si>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</si>
  <si>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</si>
  <si>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</si>
  <si>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</si>
  <si>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</si>
  <si>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</si>
  <si>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</si>
  <si>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</si>
  <si>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</si>
  <si>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</si>
  <si>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</si>
  <si>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</si>
  <si>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</si>
  <si>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</si>
  <si>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</si>
  <si>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</si>
  <si>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</si>
  <si>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</si>
  <si>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</si>
  <si>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</si>
  <si>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</si>
  <si>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</si>
  <si>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</si>
  <si>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</si>
  <si>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</si>
  <si>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</si>
  <si>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</si>
  <si>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</si>
  <si>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</si>
  <si>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</si>
  <si>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</si>
  <si>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</si>
  <si>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</si>
  <si>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</si>
  <si>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</si>
  <si>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</si>
  <si>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</si>
  <si>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</si>
  <si>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</si>
  <si>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</si>
  <si>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</si>
  <si>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</si>
  <si>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</si>
  <si>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</si>
  <si>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</si>
  <si>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</si>
  <si>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</si>
  <si>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</si>
  <si>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</si>
  <si>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</si>
  <si>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</si>
  <si>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</si>
  <si>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</si>
  <si>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</si>
  <si>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</si>
  <si>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</si>
  <si>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</si>
  <si>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</si>
  <si>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</si>
  <si>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</si>
  <si>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</si>
  <si>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</si>
  <si>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</si>
  <si>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</si>
  <si>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</si>
  <si>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</si>
  <si>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</si>
  <si>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</si>
  <si>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</si>
  <si>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</si>
  <si>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</si>
  <si>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</si>
  <si>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</si>
  <si>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</si>
  <si>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</si>
  <si>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</si>
  <si>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</si>
  <si>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</si>
  <si>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</si>
  <si>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</si>
  <si>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</si>
  <si>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</si>
  <si>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</si>
  <si>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</si>
  <si>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</si>
  <si>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</si>
  <si>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</si>
  <si>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</si>
  <si>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</si>
  <si>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</si>
  <si>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</si>
  <si>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</si>
  <si>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</si>
  <si>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</si>
  <si>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</si>
  <si>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</si>
  <si>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</si>
  <si>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</si>
  <si>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</si>
  <si>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</si>
  <si>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</si>
  <si>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</si>
  <si>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</si>
  <si>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</si>
  <si>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</si>
  <si>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</si>
  <si>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</si>
  <si>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</si>
  <si>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</si>
  <si>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</si>
  <si>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</si>
  <si>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</si>
  <si>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</si>
  <si>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</si>
  <si>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</si>
  <si>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</si>
  <si>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</si>
  <si>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</si>
  <si>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</si>
  <si>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</si>
  <si>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</si>
  <si>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</si>
  <si>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</si>
  <si>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</si>
  <si>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</si>
  <si>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</si>
  <si>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</si>
  <si>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</si>
  <si>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</si>
  <si>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</si>
  <si>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</si>
  <si>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</si>
  <si>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</si>
  <si>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</si>
  <si>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</si>
  <si>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</si>
  <si>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</si>
  <si>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</si>
  <si>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</si>
  <si>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</si>
  <si>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</si>
  <si>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</si>
  <si>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</si>
  <si>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</si>
  <si>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</si>
  <si>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</si>
  <si>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</si>
  <si>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</si>
  <si>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</si>
  <si>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</si>
  <si>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</si>
  <si>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</si>
  <si>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</si>
  <si>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</si>
  <si>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</si>
  <si>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</si>
  <si>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</si>
  <si>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</si>
  <si>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</si>
  <si>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</si>
  <si>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</si>
  <si>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</si>
  <si>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</si>
  <si>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</si>
  <si>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</si>
  <si>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</si>
  <si>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</si>
  <si>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</si>
  <si>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</si>
  <si>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</si>
  <si>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</si>
  <si>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</si>
  <si>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</si>
  <si>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</si>
  <si>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</si>
  <si>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</si>
  <si>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</si>
  <si>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</si>
  <si>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</si>
  <si>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</si>
  <si>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</si>
  <si>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</si>
  <si>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</si>
  <si>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</si>
  <si>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</si>
  <si>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</si>
  <si>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</si>
  <si>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</si>
  <si>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</si>
  <si>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</si>
  <si>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</si>
  <si>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</si>
  <si>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</si>
  <si>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</si>
  <si>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</si>
  <si>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</si>
  <si>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</si>
  <si>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</si>
  <si>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</si>
  <si>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</si>
  <si>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</si>
  <si>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</si>
  <si>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</si>
  <si>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</si>
  <si>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</si>
  <si>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</si>
  <si>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</si>
  <si>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</si>
  <si>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</si>
  <si>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</si>
  <si>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</si>
  <si>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</si>
  <si>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</si>
  <si>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</si>
  <si>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</si>
  <si>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</si>
  <si>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</si>
  <si>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</si>
  <si>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</si>
  <si>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</si>
  <si>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</si>
  <si>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</si>
  <si>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</si>
  <si>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</si>
  <si>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</si>
  <si>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</si>
  <si>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</si>
  <si>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</si>
  <si>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</si>
  <si>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</si>
  <si>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</si>
  <si>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</si>
  <si>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</si>
  <si>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</si>
  <si>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</si>
  <si>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</si>
  <si>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</si>
  <si>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</si>
  <si>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</si>
  <si>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</si>
  <si>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</si>
  <si>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</si>
  <si>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</si>
  <si>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</si>
  <si>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</si>
  <si>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</si>
  <si>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</si>
  <si>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</si>
  <si>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</si>
  <si>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</si>
  <si>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</si>
  <si>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</si>
  <si>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</si>
  <si>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</si>
  <si>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</si>
  <si>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</si>
  <si>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</si>
  <si>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</si>
  <si>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</si>
  <si>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</si>
  <si>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</si>
  <si>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</si>
  <si>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</si>
  <si>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</si>
  <si>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</si>
  <si>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</si>
  <si>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</si>
  <si>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</si>
  <si>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</si>
  <si>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</si>
  <si>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</si>
  <si>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</si>
  <si>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</si>
  <si>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</si>
  <si>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</si>
  <si>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</si>
  <si>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</si>
  <si>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</si>
  <si>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</si>
  <si>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</si>
  <si>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</si>
  <si>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</si>
  <si>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</si>
  <si>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</si>
  <si>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</si>
  <si>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</si>
  <si>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</si>
  <si>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</si>
  <si>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</si>
  <si>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</si>
  <si>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</si>
  <si>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</si>
  <si>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</si>
  <si>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</si>
  <si>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</si>
  <si>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</si>
  <si>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</si>
  <si>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</si>
  <si>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</si>
  <si>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</si>
  <si>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</si>
  <si>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</si>
  <si>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</si>
  <si>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</si>
  <si>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</si>
  <si>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</si>
  <si>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</si>
  <si>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</si>
  <si>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</si>
  <si>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</si>
  <si>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</si>
  <si>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</si>
  <si>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</si>
  <si>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</si>
  <si>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</si>
  <si>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</si>
  <si>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</si>
  <si>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</si>
  <si>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</si>
  <si>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</si>
  <si>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</si>
  <si>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</si>
  <si>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</si>
  <si>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</si>
  <si>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</si>
  <si>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</si>
  <si>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</si>
  <si>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</si>
  <si>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</si>
  <si>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</si>
  <si>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</si>
  <si>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</si>
  <si>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</si>
  <si>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</si>
  <si>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</si>
  <si>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</si>
  <si>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</si>
  <si>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</si>
  <si>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</si>
  <si>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</si>
  <si>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</si>
  <si>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</si>
  <si>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</si>
  <si>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</si>
  <si>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</si>
  <si>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</si>
  <si>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</si>
  <si>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</si>
  <si>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</si>
  <si>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</si>
  <si>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</si>
  <si>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</si>
  <si>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</si>
  <si>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</si>
  <si>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</si>
  <si>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</si>
  <si>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</si>
  <si>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</si>
  <si>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</si>
  <si>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</si>
  <si>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</si>
  <si>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</si>
  <si>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</si>
  <si>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</si>
  <si>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</si>
  <si>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</si>
  <si>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</si>
  <si>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</si>
  <si>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</si>
  <si>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</si>
  <si>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</si>
  <si>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</si>
  <si>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</si>
  <si>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</si>
  <si>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</si>
  <si>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</si>
  <si>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</si>
  <si>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</si>
  <si>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</si>
  <si>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</si>
  <si>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</si>
  <si>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</si>
  <si>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</si>
  <si>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</si>
  <si>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</si>
  <si>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</si>
  <si>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</si>
  <si>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</si>
  <si>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</si>
  <si>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</si>
  <si>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</si>
  <si>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</si>
  <si>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</si>
  <si>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</si>
  <si>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</si>
  <si>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</si>
  <si>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</si>
  <si>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</si>
  <si>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</si>
  <si>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</si>
  <si>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</si>
  <si>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</si>
  <si>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</si>
  <si>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</si>
  <si>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</si>
  <si>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</si>
  <si>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</si>
  <si>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</si>
  <si>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</si>
  <si>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</si>
  <si>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</si>
  <si>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</si>
  <si>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</si>
  <si>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</si>
  <si>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</si>
  <si>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</si>
  <si>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</si>
  <si>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</si>
  <si>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</si>
  <si>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</si>
  <si>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</si>
  <si>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</si>
  <si>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</si>
  <si>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</si>
  <si>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</si>
  <si>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</si>
  <si>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</si>
  <si>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</si>
  <si>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</si>
  <si>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</si>
  <si>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</si>
  <si>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</si>
  <si>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</si>
  <si>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</si>
  <si>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</si>
  <si>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</si>
  <si>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</si>
  <si>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</si>
  <si>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</si>
  <si>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</si>
  <si>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</si>
  <si>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</si>
  <si>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</si>
  <si>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</si>
  <si>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</si>
  <si>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</si>
  <si>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</si>
  <si>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</si>
  <si>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</si>
  <si>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</si>
  <si>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</si>
  <si>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</si>
  <si>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</si>
  <si>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</si>
  <si>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</si>
  <si>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</si>
  <si>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</si>
  <si>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</si>
  <si>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</si>
  <si>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</si>
  <si>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</si>
  <si>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</si>
  <si>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</si>
  <si>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</si>
  <si>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</si>
  <si>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</si>
  <si>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</si>
  <si>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</si>
  <si>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</si>
  <si>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</si>
  <si>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</si>
  <si>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</si>
  <si>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</si>
  <si>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</si>
  <si>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</si>
  <si>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</si>
  <si>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</si>
  <si>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</si>
  <si>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</si>
  <si>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</si>
  <si>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</si>
  <si>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</si>
  <si>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</si>
  <si>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</si>
  <si>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</si>
  <si>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</si>
  <si>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</si>
  <si>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</si>
  <si>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</si>
  <si>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</si>
  <si>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</si>
  <si>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</si>
  <si>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</si>
  <si>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</si>
  <si>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</si>
  <si>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</si>
  <si>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</si>
  <si>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</si>
  <si>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</si>
  <si>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</si>
  <si>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</si>
  <si>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</si>
  <si>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</si>
  <si>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</si>
  <si>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</si>
  <si>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</si>
  <si>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</si>
  <si>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</si>
  <si>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</si>
  <si>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</si>
  <si>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</si>
  <si>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</si>
  <si>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</si>
  <si>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</si>
  <si>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</si>
  <si>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</si>
  <si>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</si>
  <si>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</si>
  <si>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</si>
  <si>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</si>
  <si>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</si>
  <si>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</si>
  <si>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</si>
  <si>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</si>
  <si>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</si>
  <si>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</si>
  <si>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</si>
  <si>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</si>
  <si>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</si>
  <si>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</si>
  <si>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</si>
  <si>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</si>
  <si>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</si>
  <si>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</si>
  <si>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</si>
  <si>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</si>
  <si>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</si>
  <si>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</si>
  <si>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</si>
  <si>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</si>
  <si>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</si>
  <si>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</si>
  <si>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</si>
  <si>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</si>
  <si>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</si>
  <si>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</si>
  <si>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</si>
  <si>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</si>
  <si>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</si>
  <si>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</si>
  <si>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</si>
  <si>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</si>
  <si>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</si>
  <si>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</si>
  <si>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</si>
  <si>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</si>
  <si>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</si>
  <si>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</si>
  <si>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</si>
  <si>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</si>
  <si>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</si>
  <si>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</si>
  <si>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</si>
  <si>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</si>
  <si>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</si>
  <si>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</si>
  <si>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</si>
  <si>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</si>
  <si>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</si>
  <si>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</si>
  <si>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</si>
  <si>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</si>
  <si>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</si>
  <si>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</si>
  <si>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</si>
  <si>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</si>
  <si>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</si>
  <si>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</si>
  <si>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</si>
  <si>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</si>
  <si>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</si>
  <si>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</si>
  <si>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</si>
  <si>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</si>
  <si>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</si>
  <si>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</si>
  <si>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</si>
  <si>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</si>
  <si>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</si>
  <si>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</si>
  <si>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</si>
  <si>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</si>
  <si>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</si>
  <si>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</si>
  <si>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</si>
  <si>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</si>
  <si>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</si>
  <si>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</si>
  <si>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</si>
  <si>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</si>
  <si>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</si>
  <si>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</si>
  <si>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</si>
  <si>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</si>
  <si>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</si>
  <si>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</si>
  <si>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</si>
  <si>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</si>
  <si>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</si>
  <si>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</si>
  <si>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</si>
  <si>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</si>
  <si>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</si>
  <si>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</si>
  <si>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</si>
  <si>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</si>
  <si>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</si>
  <si>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</si>
  <si>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</si>
  <si>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</si>
  <si>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</si>
  <si>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</si>
  <si>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</si>
  <si>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</si>
  <si>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</si>
  <si>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</si>
  <si>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</si>
  <si>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</si>
  <si>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</si>
  <si>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</si>
  <si>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</si>
  <si>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</si>
  <si>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</si>
  <si>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</si>
  <si>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</si>
  <si>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</si>
  <si>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</si>
  <si>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</si>
  <si>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</si>
  <si>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</si>
  <si>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</si>
  <si>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</si>
  <si>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</si>
  <si>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</si>
  <si>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</si>
  <si>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</si>
  <si>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</si>
  <si>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</si>
  <si>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</si>
  <si>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</si>
  <si>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</si>
  <si>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</si>
  <si>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</si>
  <si>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</si>
  <si>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</si>
  <si>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</si>
  <si>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</si>
  <si>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</si>
  <si>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</si>
  <si>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</si>
  <si>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</si>
  <si>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</si>
  <si>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</si>
  <si>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</si>
  <si>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</si>
  <si>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</si>
  <si>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</si>
  <si>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</si>
  <si>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</si>
  <si>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</si>
  <si>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</si>
  <si>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</si>
  <si>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</si>
  <si>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</si>
  <si>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</si>
  <si>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</si>
  <si>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</si>
  <si>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</si>
  <si>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</si>
  <si>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</si>
  <si>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</si>
  <si>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</si>
  <si>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</si>
  <si>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</si>
  <si>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</si>
  <si>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</si>
  <si>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</si>
  <si>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</si>
  <si>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</si>
  <si>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</si>
  <si>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</si>
  <si>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</si>
  <si>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</si>
  <si>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</si>
  <si>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</si>
  <si>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</si>
  <si>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</si>
  <si>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</si>
  <si>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</si>
  <si>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</si>
  <si>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</si>
  <si>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</si>
  <si>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</si>
  <si>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</si>
  <si>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</si>
  <si>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</si>
  <si>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</si>
  <si>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</si>
  <si>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</si>
  <si>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</si>
  <si>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</si>
  <si>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</si>
  <si>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</si>
  <si>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</si>
  <si>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</si>
  <si>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</si>
  <si>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</si>
  <si>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</si>
  <si>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</si>
  <si>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</si>
  <si>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</si>
  <si>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</si>
  <si>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</si>
  <si>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</si>
  <si>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</si>
  <si>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</si>
  <si>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</si>
  <si>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</si>
  <si>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</si>
  <si>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</si>
  <si>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</si>
  <si>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</si>
  <si>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</si>
  <si>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</si>
  <si>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</si>
  <si>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</si>
  <si>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</si>
  <si>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</si>
  <si>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</si>
  <si>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</si>
  <si>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</si>
  <si>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</si>
  <si>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</si>
  <si>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</si>
  <si>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</si>
  <si>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</si>
  <si>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</si>
  <si>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</si>
  <si>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</si>
  <si>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</si>
  <si>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</si>
  <si>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</si>
  <si>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</si>
  <si>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</si>
  <si>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</si>
  <si>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</si>
  <si>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</si>
  <si>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</si>
  <si>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</si>
  <si>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</si>
  <si>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</si>
  <si>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</si>
  <si>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</si>
  <si>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</si>
  <si>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</si>
  <si>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</si>
  <si>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</si>
  <si>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</si>
  <si>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</si>
  <si>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</si>
  <si>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</si>
  <si>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</si>
  <si>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</si>
  <si>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</si>
  <si>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</si>
  <si>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</si>
  <si>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</si>
  <si>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</si>
  <si>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</si>
  <si>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</si>
  <si>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</si>
  <si>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</si>
  <si>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</si>
  <si>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</si>
  <si>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</si>
  <si>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</si>
  <si>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</si>
  <si>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</si>
  <si>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</si>
  <si>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</si>
  <si>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</si>
  <si>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</si>
  <si>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</si>
  <si>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</si>
  <si>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</si>
  <si>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</si>
  <si>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</si>
  <si>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</si>
  <si>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</si>
  <si>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</si>
  <si>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</si>
  <si>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</si>
  <si>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</si>
  <si>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</si>
  <si>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</si>
  <si>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</si>
  <si>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</si>
  <si>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</si>
  <si>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</si>
  <si>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</si>
  <si>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</si>
  <si>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</si>
  <si>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</si>
  <si>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</si>
  <si>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</si>
  <si>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</si>
  <si>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</si>
  <si>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</si>
  <si>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</si>
  <si>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</si>
  <si>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</si>
  <si>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</si>
  <si>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</si>
  <si>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</si>
  <si>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</si>
  <si>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</si>
  <si>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</si>
  <si>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</si>
  <si>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</si>
  <si>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</si>
  <si>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</si>
  <si>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</si>
  <si>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</si>
  <si>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</si>
  <si>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</si>
  <si>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</si>
  <si>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</si>
  <si>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</si>
  <si>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</si>
  <si>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</si>
  <si>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</si>
  <si>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</si>
  <si>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</si>
  <si>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</si>
  <si>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</si>
  <si>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</si>
  <si>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</si>
  <si>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</si>
  <si>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</si>
  <si>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</si>
  <si>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</si>
  <si>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</si>
  <si>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</si>
  <si>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</si>
  <si>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</si>
  <si>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</si>
  <si>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</si>
  <si>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</si>
  <si>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</si>
  <si>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</si>
  <si>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</si>
  <si>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</si>
  <si>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</si>
  <si>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</si>
  <si>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</si>
  <si>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</si>
  <si>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</si>
  <si>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</si>
  <si>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</si>
  <si>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</si>
  <si>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</si>
  <si>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</si>
  <si>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</si>
  <si>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</si>
  <si>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</si>
  <si>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</si>
  <si>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</si>
  <si>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</si>
  <si>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</si>
  <si>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</si>
  <si>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</si>
  <si>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</si>
  <si>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</si>
  <si>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</si>
  <si>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</si>
  <si>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</si>
  <si>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</si>
  <si>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</si>
  <si>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</si>
  <si>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</si>
  <si>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</si>
  <si>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</si>
  <si>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</si>
  <si>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</si>
  <si>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</si>
  <si>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</si>
  <si>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</si>
  <si>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</si>
  <si>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</si>
  <si>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</si>
  <si>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</si>
  <si>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</si>
  <si>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</si>
  <si>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</si>
  <si>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</si>
  <si>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</si>
  <si>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</si>
  <si>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</si>
  <si>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</si>
  <si>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</si>
  <si>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</si>
  <si>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</si>
  <si>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</si>
  <si>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</si>
  <si>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</si>
  <si>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</si>
  <si>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</si>
  <si>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</si>
  <si>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</si>
  <si>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</si>
  <si>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</si>
  <si>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</si>
  <si>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</si>
  <si>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</si>
  <si>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</si>
  <si>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</si>
  <si>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</si>
  <si>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</si>
  <si>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</si>
  <si>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</si>
  <si>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</si>
  <si>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</si>
  <si>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</si>
  <si>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</si>
  <si>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</si>
  <si>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</si>
  <si>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</si>
  <si>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</si>
  <si>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</si>
  <si>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</si>
  <si>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</si>
  <si>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</si>
  <si>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</si>
  <si>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</si>
  <si>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</si>
  <si>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</si>
  <si>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</si>
  <si>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</si>
  <si>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</si>
  <si>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</si>
  <si>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</si>
  <si>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</si>
  <si>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</si>
  <si>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</si>
  <si>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</si>
  <si>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</si>
  <si>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</si>
  <si>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</si>
  <si>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</si>
  <si>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</si>
  <si>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</si>
  <si>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</si>
  <si>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</si>
  <si>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</si>
  <si>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</si>
  <si>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</si>
  <si>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</si>
  <si>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</si>
  <si>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</si>
  <si>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</si>
  <si>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</si>
  <si>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</si>
  <si>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</si>
  <si>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</si>
  <si>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</si>
  <si>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</si>
  <si>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</si>
  <si>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</si>
  <si>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</si>
  <si>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</si>
  <si>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</si>
  <si>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</si>
  <si>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</si>
  <si>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</si>
  <si>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</si>
  <si>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</si>
  <si>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</si>
  <si>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</si>
  <si>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</si>
  <si>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</si>
  <si>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</si>
  <si>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</si>
  <si>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</si>
  <si>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</si>
  <si>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</si>
  <si>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</si>
  <si>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</si>
  <si>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</si>
  <si>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</si>
  <si>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</si>
  <si>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</si>
  <si>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</si>
  <si>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</si>
  <si>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</si>
  <si>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</si>
  <si>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</si>
  <si>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</si>
  <si>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</si>
  <si>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</si>
  <si>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</si>
  <si>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</si>
  <si>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</si>
  <si>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</si>
  <si>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</si>
  <si>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</si>
  <si>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</si>
  <si>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</si>
  <si>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</si>
  <si>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</si>
  <si>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</si>
  <si>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</si>
  <si>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</si>
  <si>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</si>
  <si>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</si>
  <si>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</si>
  <si>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</si>
  <si>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</si>
  <si>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</si>
  <si>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</si>
  <si>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</si>
  <si>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</si>
  <si>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</si>
  <si>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</si>
  <si>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</si>
  <si>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</si>
  <si>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</si>
  <si>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</si>
  <si>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</si>
  <si>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</si>
  <si>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</si>
  <si>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</si>
  <si>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</si>
  <si>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</si>
  <si>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</si>
  <si>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</si>
  <si>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</si>
  <si>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</si>
  <si>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</si>
  <si>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</si>
  <si>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</si>
  <si>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</si>
  <si>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</si>
  <si>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</si>
  <si>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</si>
  <si>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</si>
  <si>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</si>
  <si>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</si>
  <si>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</si>
  <si>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</si>
  <si>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</si>
  <si>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</si>
  <si>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</si>
  <si>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</si>
  <si>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</si>
  <si>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</si>
  <si>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</si>
  <si>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</si>
  <si>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</si>
  <si>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</si>
  <si>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</si>
  <si>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</si>
  <si>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</si>
  <si>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</si>
  <si>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</si>
  <si>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</si>
  <si>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</si>
  <si>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</si>
  <si>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</si>
  <si>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</si>
  <si>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</si>
  <si>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</si>
  <si>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</si>
  <si>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</si>
  <si>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</si>
  <si>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</si>
  <si>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</si>
  <si>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</si>
  <si>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</si>
  <si>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</si>
  <si>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</si>
  <si>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</si>
  <si>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</si>
  <si>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</si>
  <si>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</si>
  <si>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</si>
  <si>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</si>
  <si>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</si>
  <si>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</si>
  <si>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</si>
  <si>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</si>
  <si>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</si>
  <si>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</si>
  <si>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</si>
  <si>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</si>
  <si>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</si>
  <si>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</si>
  <si>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</si>
  <si>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</si>
  <si>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</si>
  <si>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</si>
  <si>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</si>
  <si>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</si>
  <si>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</si>
  <si>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</si>
  <si>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</si>
  <si>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</si>
  <si>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</si>
  <si>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</si>
  <si>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</si>
  <si>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</si>
  <si>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</si>
  <si>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</si>
  <si>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</si>
  <si>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</si>
  <si>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</si>
  <si>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</si>
  <si>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</si>
  <si>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</si>
  <si>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</si>
  <si>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</si>
  <si>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</si>
  <si>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</si>
  <si>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</si>
  <si>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</si>
  <si>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</si>
  <si>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</si>
  <si>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</si>
  <si>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</si>
  <si>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</si>
  <si>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</si>
  <si>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</si>
  <si>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</si>
  <si>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</si>
  <si>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</si>
  <si>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</si>
  <si>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</si>
  <si>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</si>
  <si>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</si>
  <si>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</si>
  <si>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</si>
  <si>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</si>
  <si>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</si>
  <si>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</si>
  <si>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</si>
  <si>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</si>
  <si>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</si>
  <si>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</si>
  <si>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</si>
  <si>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</si>
  <si>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</si>
  <si>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</si>
  <si>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</si>
  <si>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</si>
  <si>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</si>
  <si>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</si>
  <si>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</si>
  <si>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</si>
  <si>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</si>
  <si>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</si>
  <si>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</si>
  <si>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</si>
  <si>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</si>
  <si>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</si>
  <si>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</si>
  <si>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</si>
  <si>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</si>
  <si>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</si>
  <si>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</si>
  <si>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</si>
  <si>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</si>
  <si>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</si>
  <si>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</si>
  <si>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</si>
  <si>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</si>
  <si>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</si>
  <si>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</si>
  <si>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</si>
  <si>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</si>
  <si>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</si>
  <si>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</si>
  <si>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</si>
  <si>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</si>
  <si>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</si>
  <si>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</si>
  <si>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</si>
  <si>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</si>
  <si>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</si>
  <si>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</si>
  <si>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</si>
  <si>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</si>
  <si>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</si>
  <si>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</si>
  <si>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</si>
  <si>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</si>
  <si>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</si>
  <si>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</si>
  <si>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</si>
  <si>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</si>
  <si>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</si>
  <si>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</si>
  <si>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</si>
  <si>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</si>
  <si>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</si>
  <si>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</si>
  <si>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</si>
  <si>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</si>
  <si>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</si>
  <si>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</si>
  <si>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</si>
  <si>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</si>
  <si>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</si>
  <si>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</si>
  <si>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</si>
  <si>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</si>
  <si>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</si>
  <si>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</si>
  <si>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</si>
  <si>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</si>
  <si>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</si>
  <si>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</si>
  <si>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</si>
  <si>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</si>
  <si>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</si>
  <si>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</si>
  <si>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</si>
  <si>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</si>
  <si>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</si>
  <si>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</si>
  <si>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</si>
  <si>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</si>
  <si>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</si>
  <si>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</si>
  <si>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</si>
  <si>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</si>
  <si>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</si>
  <si>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</si>
  <si>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</si>
  <si>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</si>
  <si>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</si>
  <si>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</si>
  <si>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</si>
  <si>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</si>
  <si>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</si>
  <si>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</si>
  <si>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</si>
  <si>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</si>
  <si>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</si>
  <si>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</si>
  <si>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</si>
  <si>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</si>
  <si>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</si>
  <si>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</si>
  <si>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</si>
  <si>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</si>
  <si>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</si>
  <si>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</si>
  <si>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</si>
  <si>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</si>
  <si>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</si>
  <si>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</si>
  <si>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</si>
  <si>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</si>
  <si>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</si>
  <si>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</si>
  <si>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</si>
  <si>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</si>
  <si>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</si>
  <si>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</si>
  <si>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</si>
  <si>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</si>
  <si>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</si>
  <si>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</si>
  <si>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</si>
  <si>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</si>
  <si>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</si>
  <si>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</si>
  <si>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</si>
  <si>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</si>
  <si>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</si>
  <si>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</si>
  <si>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</si>
  <si>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</si>
  <si>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</si>
  <si>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</si>
  <si>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</si>
  <si>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</si>
  <si>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</si>
  <si>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</si>
  <si>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</si>
  <si>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</si>
  <si>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</si>
  <si>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</si>
  <si>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</si>
  <si>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</si>
  <si>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</si>
  <si>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</si>
  <si>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</si>
  <si>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</si>
  <si>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</si>
  <si>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</si>
  <si>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</si>
  <si>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</si>
  <si>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</si>
  <si>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</si>
  <si>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</si>
  <si>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</si>
  <si>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</si>
  <si>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</si>
  <si>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</si>
  <si>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</si>
  <si>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</si>
  <si>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</si>
  <si>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</si>
  <si>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</si>
  <si>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</si>
  <si>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</si>
  <si>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</si>
  <si>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</si>
  <si>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</si>
  <si>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</si>
  <si>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</si>
  <si>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</si>
  <si>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</si>
  <si>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</si>
  <si>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</si>
  <si>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</si>
  <si>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</si>
  <si>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</si>
  <si>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</si>
  <si>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</si>
  <si>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</si>
  <si>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</si>
  <si>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</si>
  <si>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</si>
  <si>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</si>
  <si>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</si>
  <si>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</si>
  <si>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</si>
  <si>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</si>
  <si>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</si>
  <si>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</si>
  <si>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</si>
  <si>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</si>
  <si>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</si>
  <si>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</si>
  <si>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</si>
  <si>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</si>
  <si>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</si>
  <si>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</si>
  <si>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</si>
  <si>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</si>
  <si>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</si>
  <si>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</si>
  <si>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</si>
  <si>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</si>
  <si>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</si>
  <si>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</si>
  <si>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</si>
  <si>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</si>
  <si>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</si>
  <si>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</si>
  <si>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</si>
  <si>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</si>
  <si>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</si>
  <si>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</si>
  <si>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</si>
  <si>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</si>
  <si>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</si>
  <si>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</si>
  <si>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</si>
  <si>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</si>
  <si>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</si>
  <si>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</si>
  <si>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</si>
  <si>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</si>
  <si>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</si>
  <si>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</si>
  <si>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</si>
  <si>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</si>
  <si>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</si>
  <si>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</si>
  <si>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</si>
  <si>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</si>
  <si>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</si>
  <si>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</si>
  <si>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</si>
  <si>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</si>
  <si>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</si>
  <si>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</si>
  <si>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</si>
  <si>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</si>
  <si>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</si>
  <si>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</si>
  <si>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</si>
  <si>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</si>
  <si>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</si>
  <si>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</si>
  <si>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</si>
  <si>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</si>
  <si>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</si>
  <si>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</si>
  <si>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</si>
  <si>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</si>
  <si>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</si>
  <si>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</si>
  <si>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</si>
  <si>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</si>
  <si>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</si>
  <si>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</si>
  <si>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</si>
  <si>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</si>
  <si>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</si>
  <si>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</si>
  <si>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</si>
  <si>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</si>
  <si>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</si>
  <si>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</si>
  <si>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</si>
  <si>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</si>
  <si>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</si>
  <si>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</si>
  <si>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</si>
  <si>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</si>
  <si>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</si>
  <si>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</si>
  <si>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</si>
  <si>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</si>
  <si>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</si>
  <si>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</si>
  <si>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</si>
  <si>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</si>
  <si>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</si>
  <si>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</si>
  <si>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</si>
  <si>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</si>
  <si>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</si>
  <si>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</si>
  <si>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</si>
  <si>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</si>
  <si>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</si>
  <si>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</si>
  <si>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</si>
  <si>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</si>
  <si>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</si>
  <si>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</si>
  <si>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</si>
  <si>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</si>
  <si>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</si>
  <si>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</si>
  <si>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</si>
  <si>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</si>
  <si>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</si>
  <si>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</si>
  <si>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</si>
  <si>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</si>
  <si>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</si>
  <si>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</si>
  <si>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</si>
  <si>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</si>
  <si>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</si>
  <si>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</si>
  <si>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</si>
  <si>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</si>
  <si>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</si>
  <si>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</si>
  <si>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</si>
  <si>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</si>
  <si>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</si>
  <si>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</si>
  <si>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</si>
  <si>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</si>
  <si>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</si>
  <si>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</si>
  <si>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</si>
  <si>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</si>
  <si>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</si>
  <si>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</si>
  <si>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</si>
  <si>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</si>
  <si>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</si>
  <si>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</si>
  <si>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</si>
  <si>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</si>
  <si>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</si>
  <si>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</si>
  <si>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</si>
  <si>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</si>
  <si>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</si>
  <si>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</si>
  <si>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</si>
  <si>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</si>
  <si>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</si>
  <si>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</si>
  <si>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</si>
  <si>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</si>
  <si>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</si>
  <si>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</si>
  <si>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</si>
  <si>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</si>
  <si>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</si>
  <si>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</si>
  <si>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</si>
  <si>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</si>
  <si>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</si>
  <si>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</si>
  <si>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</si>
  <si>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</si>
  <si>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</si>
  <si>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</si>
  <si>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</si>
  <si>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</si>
  <si>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</si>
  <si>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</si>
  <si>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</si>
  <si>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</si>
  <si>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</si>
  <si>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</si>
  <si>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</si>
  <si>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</si>
  <si>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</si>
  <si>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</si>
  <si>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</si>
  <si>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</si>
  <si>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</si>
  <si>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</si>
  <si>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</si>
  <si>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</si>
  <si>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</si>
  <si>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</si>
  <si>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</si>
  <si>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</si>
  <si>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</si>
  <si>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</si>
  <si>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</si>
  <si>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</si>
  <si>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</si>
  <si>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</si>
  <si>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</si>
  <si>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</si>
  <si>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</si>
  <si>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</si>
  <si>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</si>
  <si>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</si>
  <si>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</si>
  <si>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</si>
  <si>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</si>
  <si>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</si>
  <si>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</si>
  <si>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</si>
  <si>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</si>
  <si>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</si>
  <si>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</si>
  <si>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</si>
  <si>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</si>
  <si>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</si>
  <si>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</si>
  <si>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</si>
  <si>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</si>
  <si>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</si>
  <si>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</si>
  <si>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</si>
  <si>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</si>
  <si>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</si>
  <si>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</si>
  <si>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</si>
  <si>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</si>
  <si>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</si>
  <si>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</si>
  <si>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</si>
  <si>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</si>
  <si>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</si>
  <si>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</si>
  <si>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</si>
  <si>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</si>
  <si>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</si>
  <si>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</si>
  <si>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</si>
  <si>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</si>
  <si>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</si>
  <si>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</si>
  <si>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</si>
  <si>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</si>
  <si>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</si>
  <si>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</si>
  <si>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</si>
  <si>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</si>
  <si>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</si>
  <si>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</si>
  <si>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</si>
  <si>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</si>
  <si>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</si>
  <si>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</si>
  <si>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</si>
  <si>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</si>
  <si>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</si>
  <si>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</si>
  <si>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</si>
  <si>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</si>
  <si>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</si>
  <si>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</si>
  <si>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</si>
  <si>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</si>
  <si>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</si>
  <si>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</si>
  <si>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</si>
  <si>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</si>
  <si>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</si>
  <si>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</si>
  <si>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</si>
  <si>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</si>
  <si>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</si>
  <si>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</si>
  <si>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</si>
  <si>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</si>
  <si>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</si>
  <si>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</si>
  <si>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</si>
  <si>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</si>
  <si>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</si>
  <si>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</si>
  <si>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</si>
  <si>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</si>
  <si>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</si>
  <si>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</si>
  <si>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</si>
  <si>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</si>
  <si>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</si>
  <si>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</si>
  <si>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</si>
  <si>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</si>
  <si>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</si>
  <si>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</si>
  <si>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</si>
  <si>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</si>
  <si>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</si>
  <si>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</si>
  <si>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</si>
  <si>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</si>
  <si>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</si>
  <si>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</si>
  <si>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</si>
  <si>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</si>
  <si>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</si>
  <si>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</si>
  <si>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</si>
  <si>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</si>
  <si>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</si>
  <si>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</si>
  <si>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</si>
  <si>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</si>
  <si>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</si>
  <si>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</si>
  <si>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</si>
  <si>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</si>
  <si>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</si>
  <si>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</si>
  <si>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</si>
  <si>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</si>
  <si>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</si>
  <si>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</si>
  <si>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</si>
  <si>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</si>
  <si>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</si>
  <si>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</si>
  <si>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</si>
  <si>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</si>
  <si>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</si>
  <si>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</si>
  <si>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</si>
  <si>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</si>
  <si>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</si>
  <si>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</si>
  <si>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</si>
  <si>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</si>
  <si>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</si>
  <si>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</si>
  <si>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</si>
  <si>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</si>
  <si>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</si>
  <si>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</si>
  <si>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</si>
  <si>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</si>
  <si>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</si>
  <si>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</si>
  <si>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</si>
  <si>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</si>
  <si>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</si>
  <si>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</si>
  <si>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</si>
  <si>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</si>
  <si>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</si>
  <si>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</si>
  <si>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</si>
  <si>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</si>
  <si>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</si>
  <si>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</si>
  <si>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</si>
  <si>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</si>
  <si>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</si>
  <si>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</si>
  <si>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</si>
  <si>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</si>
  <si>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</si>
  <si>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</si>
  <si>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</si>
  <si>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</si>
  <si>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</si>
  <si>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</si>
  <si>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</si>
  <si>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</si>
  <si>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</si>
  <si>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</si>
  <si>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</si>
  <si>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</si>
  <si>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</si>
  <si>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</si>
  <si>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</si>
  <si>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</si>
  <si>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</si>
  <si>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</si>
  <si>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</si>
  <si>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</si>
  <si>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</si>
  <si>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</si>
  <si>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</si>
  <si>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</si>
  <si>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</si>
  <si>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</si>
  <si>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</si>
  <si>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</si>
  <si>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</si>
  <si>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</si>
  <si>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</si>
  <si>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</si>
  <si>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</si>
  <si>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</si>
  <si>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</si>
  <si>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</si>
  <si>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</si>
  <si>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</si>
  <si>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</si>
  <si>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</si>
  <si>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</si>
  <si>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</si>
  <si>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</si>
  <si>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</si>
  <si>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</si>
  <si>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</si>
  <si>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</si>
  <si>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</si>
  <si>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</si>
  <si>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</si>
  <si>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</si>
  <si>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</si>
  <si>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</si>
  <si>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</si>
  <si>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</si>
  <si>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</si>
  <si>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</si>
  <si>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</si>
  <si>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</si>
  <si>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</si>
  <si>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</si>
  <si>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</si>
  <si>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</si>
  <si>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</si>
  <si>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</si>
  <si>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</si>
  <si>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</si>
  <si>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</si>
  <si>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</si>
  <si>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</si>
  <si>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</si>
  <si>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</si>
  <si>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</si>
  <si>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</si>
  <si>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</si>
  <si>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</si>
  <si>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</si>
  <si>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</si>
  <si>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</si>
  <si>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</si>
  <si>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</si>
  <si>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</si>
  <si>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</si>
  <si>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</si>
  <si>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</si>
  <si>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</si>
  <si>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</si>
  <si>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</si>
  <si>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</si>
  <si>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</si>
  <si>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</si>
  <si>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</si>
  <si>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</si>
  <si>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</si>
  <si>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</si>
  <si>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</si>
  <si>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</si>
  <si>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</si>
  <si>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</si>
  <si>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</si>
  <si>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</si>
  <si>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</si>
  <si>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</si>
  <si>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</si>
  <si>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</si>
  <si>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</si>
  <si>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</si>
  <si>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</si>
  <si>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</si>
  <si>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</si>
  <si>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</si>
  <si>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</si>
  <si>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</si>
  <si>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</si>
  <si>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</si>
  <si>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</si>
  <si>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</si>
  <si>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</si>
  <si>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</si>
  <si>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</si>
  <si>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</si>
  <si>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</si>
  <si>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</si>
  <si>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</si>
  <si>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</si>
  <si>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</si>
  <si>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</si>
  <si>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</si>
  <si>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</si>
  <si>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</si>
  <si>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</si>
  <si>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</si>
  <si>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</si>
  <si>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</si>
  <si>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</si>
  <si>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</si>
  <si>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</si>
  <si>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</si>
  <si>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</si>
  <si>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</si>
  <si>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</si>
  <si>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</si>
  <si>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</si>
  <si>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</si>
  <si>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</si>
  <si>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</si>
  <si>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</si>
  <si>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</si>
  <si>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</si>
  <si>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</si>
  <si>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</si>
  <si>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</si>
  <si>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</si>
  <si>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</si>
  <si>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</si>
  <si>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</si>
  <si>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</si>
  <si>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</si>
  <si>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</si>
  <si>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</si>
  <si>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</si>
  <si>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</si>
  <si>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</si>
  <si>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</si>
  <si>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</si>
  <si>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</si>
  <si>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</si>
  <si>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</si>
  <si>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</si>
  <si>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</si>
  <si>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</si>
  <si>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</si>
  <si>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</si>
  <si>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</si>
  <si>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</si>
  <si>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</si>
  <si>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</si>
  <si>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</si>
  <si>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</si>
  <si>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</si>
  <si>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</si>
  <si>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</si>
  <si>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</si>
  <si>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</si>
  <si>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</si>
  <si>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</si>
  <si>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</si>
  <si>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</si>
  <si>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</si>
  <si>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</si>
  <si>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</si>
  <si>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</si>
  <si>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</si>
  <si>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</si>
  <si>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</si>
  <si>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</si>
  <si>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</si>
  <si>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</si>
  <si>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</si>
  <si>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</si>
  <si>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</si>
  <si>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</si>
  <si>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</si>
  <si>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</si>
  <si>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</si>
  <si>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</si>
  <si>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</si>
  <si>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</si>
  <si>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</si>
  <si>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</si>
  <si>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</si>
  <si>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</si>
  <si>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</si>
  <si>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</si>
  <si>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</si>
  <si>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</si>
  <si>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</si>
  <si>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</si>
  <si>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</si>
  <si>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</si>
  <si>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</si>
  <si>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</si>
  <si>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</si>
  <si>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</si>
  <si>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</si>
  <si>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</si>
  <si>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</si>
  <si>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</si>
  <si>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</si>
  <si>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</si>
  <si>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</si>
  <si>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</si>
  <si>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</si>
  <si>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</si>
  <si>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</si>
  <si>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</si>
  <si>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</si>
  <si>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</si>
  <si>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</si>
  <si>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</si>
  <si>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</si>
  <si>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</si>
  <si>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</si>
  <si>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</si>
  <si>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</si>
  <si>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</si>
  <si>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</si>
  <si>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</si>
  <si>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</si>
  <si>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</si>
  <si>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</si>
  <si>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</si>
  <si>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</si>
  <si>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</si>
  <si>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</si>
  <si>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</si>
  <si>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</si>
  <si>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</si>
  <si>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</si>
  <si>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</si>
  <si>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</si>
  <si>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</si>
  <si>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</si>
  <si>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</si>
  <si>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</si>
  <si>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</si>
  <si>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</si>
  <si>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</si>
  <si>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</si>
  <si>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</si>
  <si>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</si>
  <si>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</si>
  <si>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</si>
  <si>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</si>
  <si>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</si>
  <si>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</si>
  <si>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</si>
  <si>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</si>
  <si>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</si>
  <si>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</si>
  <si>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</si>
  <si>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</si>
  <si>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</si>
  <si>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</si>
  <si>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</si>
  <si>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</si>
  <si>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</si>
  <si>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</si>
  <si>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</si>
  <si>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</si>
  <si>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</si>
  <si>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</si>
  <si>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</si>
  <si>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</si>
  <si>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</si>
  <si>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</si>
  <si>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</si>
  <si>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</si>
  <si>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</si>
  <si>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</si>
  <si>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</si>
  <si>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</si>
  <si>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</si>
  <si>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</si>
  <si>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</si>
  <si>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</si>
  <si>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</si>
  <si>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</si>
  <si>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</si>
  <si>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</si>
  <si>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</si>
  <si>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</si>
  <si>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</si>
  <si>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</si>
  <si>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</si>
  <si>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</si>
  <si>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</si>
  <si>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</si>
  <si>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</si>
  <si>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</si>
  <si>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</si>
  <si>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</si>
  <si>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</si>
  <si>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</si>
  <si>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</si>
  <si>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</si>
  <si>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</si>
  <si>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</si>
  <si>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</si>
  <si>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</si>
  <si>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</si>
  <si>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</si>
  <si>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</si>
  <si>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</si>
  <si>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</si>
  <si>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</si>
  <si>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</si>
  <si>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</si>
  <si>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</si>
  <si>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</si>
  <si>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</si>
  <si>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</si>
  <si>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</si>
  <si>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</si>
  <si>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</si>
  <si>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</si>
  <si>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</si>
  <si>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</si>
  <si>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</si>
  <si>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</si>
  <si>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</si>
  <si>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</si>
  <si>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</si>
  <si>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</si>
  <si>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</si>
  <si>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</si>
  <si>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</si>
  <si>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</si>
  <si>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</si>
  <si>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</si>
  <si>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</si>
  <si>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</si>
  <si>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</si>
  <si>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</si>
  <si>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</si>
  <si>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</si>
  <si>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</si>
  <si>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</si>
  <si>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</si>
  <si>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</si>
  <si>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</si>
  <si>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</si>
  <si>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</si>
  <si>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</si>
  <si>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</si>
  <si>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</si>
  <si>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</si>
  <si>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</si>
  <si>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</si>
  <si>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</si>
  <si>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</si>
  <si>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</si>
  <si>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</si>
  <si>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</si>
  <si>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</si>
  <si>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</si>
  <si>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</si>
  <si>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</si>
  <si>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</si>
  <si>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</si>
  <si>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</si>
  <si>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</si>
  <si>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</si>
  <si>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</si>
  <si>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</si>
  <si>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</si>
  <si>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</si>
  <si>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</si>
  <si>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</si>
  <si>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</si>
  <si>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</si>
  <si>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</si>
  <si>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</si>
  <si>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</si>
  <si>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</si>
  <si>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</si>
  <si>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</si>
  <si>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</si>
  <si>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</si>
  <si>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</si>
  <si>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</si>
  <si>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</si>
  <si>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</si>
  <si>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</si>
  <si>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</si>
  <si>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</si>
  <si>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</si>
  <si>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</si>
  <si>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</si>
  <si>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</si>
  <si>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</si>
  <si>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</si>
  <si>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</si>
  <si>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</si>
  <si>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</si>
  <si>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</si>
  <si>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</si>
  <si>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</si>
  <si>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</si>
  <si>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</si>
  <si>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</si>
  <si>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</si>
  <si>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</si>
  <si>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</si>
  <si>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</si>
  <si>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</si>
  <si>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</si>
  <si>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</si>
  <si>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</si>
  <si>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</si>
  <si>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</si>
  <si>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</si>
  <si>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</si>
  <si>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</si>
  <si>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</si>
  <si>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</si>
  <si>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</si>
  <si>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</si>
  <si>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</si>
  <si>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</si>
  <si>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</si>
  <si>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</si>
  <si>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</si>
  <si>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</si>
  <si>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</si>
  <si>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</si>
  <si>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</si>
  <si>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</si>
  <si>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</si>
  <si>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</si>
  <si>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</si>
  <si>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</si>
  <si>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</si>
  <si>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</si>
  <si>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</si>
  <si>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</si>
  <si>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</si>
  <si>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</si>
  <si>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</si>
  <si>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</si>
  <si>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</si>
  <si>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</si>
  <si>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</si>
  <si>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</si>
  <si>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</si>
  <si>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</si>
  <si>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</si>
  <si>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</si>
  <si>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</si>
  <si>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</si>
  <si>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</si>
  <si>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</si>
  <si>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</si>
  <si>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</si>
  <si>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</si>
  <si>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</si>
  <si>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</si>
  <si>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</si>
  <si>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</si>
  <si>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</si>
  <si>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</si>
  <si>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</si>
  <si>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</si>
  <si>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</si>
  <si>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</si>
  <si>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</si>
  <si>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</si>
  <si>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</si>
  <si>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</si>
  <si>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</si>
  <si>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</si>
  <si>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</si>
  <si>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</si>
  <si>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</si>
  <si>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</si>
  <si>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</si>
  <si>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</si>
  <si>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</si>
  <si>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</si>
  <si>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</si>
  <si>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</si>
  <si>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</si>
  <si>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</si>
  <si>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</si>
  <si>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</si>
  <si>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</si>
  <si>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</si>
  <si>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</si>
  <si>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</si>
  <si>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</si>
  <si>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</si>
  <si>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</si>
  <si>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</si>
  <si>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</si>
  <si>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</si>
  <si>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</si>
  <si>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</si>
  <si>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</si>
  <si>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</si>
  <si>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</si>
  <si>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</si>
  <si>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</si>
  <si>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</si>
  <si>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</si>
  <si>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</si>
  <si>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</si>
  <si>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</si>
  <si>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</si>
  <si>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</si>
  <si>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</si>
  <si>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</si>
  <si>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</si>
  <si>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</si>
  <si>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</si>
  <si>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</si>
  <si>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</si>
  <si>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</si>
  <si>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</si>
  <si>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</si>
  <si>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</si>
  <si>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</si>
  <si>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</si>
  <si>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</si>
  <si>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</si>
  <si>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</si>
  <si>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</si>
  <si>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</si>
  <si>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</si>
  <si>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</si>
  <si>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</si>
  <si>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</si>
  <si>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</si>
  <si>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</si>
  <si>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</si>
  <si>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</si>
  <si>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</si>
  <si>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</si>
  <si>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</si>
  <si>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</si>
  <si>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</si>
  <si>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</si>
  <si>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</si>
  <si>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</si>
  <si>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</si>
  <si>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</si>
  <si>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</si>
  <si>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</si>
  <si>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</si>
  <si>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</si>
  <si>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</si>
  <si>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</si>
  <si>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</si>
  <si>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</si>
  <si>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</si>
  <si>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</si>
  <si>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</si>
  <si>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</si>
  <si>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</si>
  <si>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</si>
  <si>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</si>
  <si>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</si>
  <si>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</si>
  <si>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</si>
  <si>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</si>
  <si>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</si>
  <si>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</si>
  <si>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</si>
  <si>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</si>
  <si>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</si>
  <si>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</si>
  <si>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</si>
  <si>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</si>
  <si>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</si>
  <si>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</si>
  <si>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</si>
  <si>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</si>
  <si>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</si>
  <si>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</si>
  <si>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</si>
  <si>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</si>
  <si>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</si>
  <si>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</si>
  <si>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</si>
  <si>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</si>
  <si>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</si>
  <si>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</si>
  <si>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</si>
  <si>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</si>
  <si>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</si>
  <si>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</si>
  <si>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</si>
  <si>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</si>
  <si>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</si>
  <si>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</si>
  <si>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</si>
  <si>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</si>
  <si>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</si>
  <si>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</si>
  <si>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</si>
  <si>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</si>
  <si>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</si>
  <si>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</si>
  <si>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</si>
  <si>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</si>
  <si>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</si>
  <si>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</si>
  <si>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</si>
  <si>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</si>
  <si>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</si>
  <si>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</si>
  <si>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</si>
  <si>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</si>
  <si>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</si>
  <si>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</si>
  <si>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</si>
  <si>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</si>
  <si>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</si>
  <si>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</si>
  <si>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</si>
  <si>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</si>
  <si>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</si>
  <si>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</si>
  <si>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</si>
  <si>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</si>
  <si>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</si>
  <si>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</si>
  <si>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</si>
  <si>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</si>
  <si>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</si>
  <si>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</si>
  <si>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</si>
  <si>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</si>
  <si>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</si>
  <si>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</si>
  <si>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</si>
  <si>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</si>
  <si>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</si>
  <si>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</si>
  <si>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</si>
  <si>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</si>
  <si>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</si>
  <si>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</si>
  <si>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</si>
  <si>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</si>
  <si>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</si>
  <si>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</si>
  <si>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</si>
  <si>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</si>
  <si>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</si>
  <si>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</si>
  <si>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</si>
  <si>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</si>
  <si>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</si>
  <si>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</si>
  <si>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</si>
  <si>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</si>
  <si>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</si>
  <si>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</si>
  <si>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</si>
  <si>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</si>
  <si>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</si>
  <si>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</si>
  <si>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</si>
  <si>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</si>
  <si>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</si>
  <si>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</si>
  <si>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</si>
  <si>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</si>
  <si>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</si>
  <si>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</si>
  <si>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</si>
  <si>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</si>
  <si>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</si>
  <si>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</si>
  <si>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</si>
  <si>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</si>
  <si>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</si>
  <si>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</si>
  <si>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</si>
  <si>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</si>
  <si>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</si>
  <si>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</si>
  <si>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</si>
  <si>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</si>
  <si>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</si>
  <si>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</si>
  <si>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</si>
  <si>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</si>
  <si>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</si>
  <si>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</si>
  <si>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</si>
  <si>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</si>
  <si>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</si>
  <si>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</si>
  <si>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</si>
  <si>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</si>
  <si>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</si>
  <si>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</si>
  <si>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</si>
  <si>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</si>
  <si>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</si>
  <si>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</si>
  <si>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</si>
  <si>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</si>
  <si>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</si>
  <si>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</si>
  <si>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</si>
  <si>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</si>
  <si>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</si>
  <si>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</si>
  <si>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</si>
  <si>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</si>
  <si>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</si>
  <si>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</si>
  <si>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</si>
  <si>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</si>
  <si>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</si>
  <si>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</si>
  <si>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</si>
  <si>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</si>
  <si>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</si>
  <si>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</si>
  <si>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</si>
  <si>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</si>
  <si>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</si>
  <si>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</si>
  <si>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</si>
  <si>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</si>
  <si>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</si>
  <si>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</si>
  <si>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</si>
  <si>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</si>
  <si>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</si>
  <si>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</si>
  <si>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</si>
  <si>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</si>
  <si>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</si>
  <si>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</si>
  <si>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</si>
  <si>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</si>
  <si>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</si>
  <si>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</si>
  <si>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</si>
  <si>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</si>
  <si>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</si>
  <si>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</si>
  <si>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</si>
  <si>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</si>
  <si>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</si>
  <si>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</si>
  <si>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</si>
  <si>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</si>
  <si>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</si>
  <si>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</si>
  <si>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</si>
  <si>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</si>
  <si>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</si>
  <si>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</si>
  <si>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</si>
  <si>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</si>
  <si>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</si>
  <si>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</si>
  <si>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</si>
  <si>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</si>
  <si>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</si>
  <si>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</si>
  <si>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</si>
  <si>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</si>
  <si>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</si>
  <si>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</si>
  <si>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</si>
  <si>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</si>
  <si>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</si>
  <si>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</si>
  <si>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</si>
  <si>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</si>
  <si>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</si>
  <si>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</si>
  <si>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</si>
  <si>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</si>
  <si>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</si>
  <si>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</si>
  <si>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</si>
  <si>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</si>
  <si>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</si>
  <si>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</si>
  <si>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</si>
  <si>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</si>
  <si>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</si>
  <si>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</si>
  <si>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</si>
  <si>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</si>
  <si>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</si>
  <si>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</si>
  <si>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</si>
  <si>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</si>
  <si>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</si>
  <si>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</si>
  <si>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</si>
  <si>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</si>
  <si>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</si>
  <si>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</si>
  <si>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</si>
  <si>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</si>
  <si>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</si>
  <si>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</si>
  <si>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</si>
  <si>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</si>
  <si>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</si>
  <si>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</si>
  <si>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</si>
  <si>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</si>
  <si>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</si>
  <si>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</si>
  <si>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</si>
  <si>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</si>
  <si>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</si>
  <si>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</si>
  <si>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</si>
  <si>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</si>
  <si>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</si>
  <si>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</si>
  <si>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</si>
  <si>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</si>
  <si>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</si>
  <si>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</si>
  <si>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</si>
  <si>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</si>
  <si>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</si>
  <si>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</si>
  <si>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</si>
  <si>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</si>
  <si>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</si>
  <si>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</si>
  <si>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</si>
  <si>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</si>
  <si>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</si>
  <si>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</si>
  <si>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</si>
  <si>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</si>
  <si>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</si>
  <si>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</si>
  <si>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</si>
  <si>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</si>
  <si>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</si>
  <si>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</si>
  <si>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</si>
  <si>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</si>
  <si>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</si>
  <si>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</si>
  <si>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</si>
  <si>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</si>
  <si>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</si>
  <si>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</si>
  <si>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</si>
  <si>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</si>
  <si>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</si>
  <si>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</si>
  <si>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</si>
  <si>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</si>
  <si>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</si>
  <si>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</si>
  <si>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</si>
  <si>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</si>
  <si>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</si>
  <si>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</si>
  <si>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</si>
  <si>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</si>
  <si>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</si>
  <si>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</si>
  <si>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</si>
  <si>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</si>
  <si>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</si>
  <si>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</si>
  <si>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</si>
  <si>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</si>
  <si>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</si>
  <si>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</si>
  <si>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</si>
  <si>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</si>
  <si>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</si>
  <si>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</si>
  <si>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</si>
  <si>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</si>
  <si>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</si>
  <si>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</si>
  <si>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</si>
  <si>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</si>
  <si>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</si>
  <si>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</si>
  <si>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</si>
  <si>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</si>
  <si>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</si>
  <si>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</si>
  <si>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</si>
  <si>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</si>
  <si>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</si>
  <si>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</si>
  <si>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</si>
  <si>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</si>
  <si>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</si>
  <si>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</si>
  <si>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</si>
  <si>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</si>
  <si>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</si>
  <si>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</si>
  <si>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</si>
  <si>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</si>
  <si>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</si>
  <si>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</si>
  <si>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</si>
  <si>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</si>
  <si>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</si>
  <si>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</si>
  <si>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</si>
  <si>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</si>
  <si>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</si>
  <si>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</si>
  <si>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</si>
  <si>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</si>
  <si>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</si>
  <si>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</si>
  <si>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</si>
  <si>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</si>
  <si>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</si>
  <si>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</si>
  <si>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</si>
  <si>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</si>
  <si>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</si>
  <si>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</si>
  <si>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</si>
  <si>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</si>
  <si>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</si>
  <si>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</si>
  <si>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</si>
  <si>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</si>
  <si>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</si>
  <si>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</si>
  <si>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</si>
  <si>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</si>
  <si>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</si>
  <si>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</si>
  <si>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</si>
  <si>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</si>
  <si>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</si>
  <si>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</si>
  <si>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</si>
  <si>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</si>
  <si>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</si>
  <si>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</si>
  <si>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</si>
  <si>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</si>
  <si>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</si>
  <si>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</si>
  <si>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</si>
  <si>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</si>
  <si>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</si>
  <si>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</si>
  <si>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</si>
  <si>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</si>
  <si>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</si>
  <si>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</si>
  <si>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</si>
  <si>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</si>
  <si>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</si>
  <si>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</si>
  <si>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</si>
  <si>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</si>
  <si>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</si>
  <si>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</si>
  <si>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</si>
  <si>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</si>
  <si>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</si>
  <si>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</si>
  <si>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</si>
  <si>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</si>
  <si>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</si>
  <si>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</si>
  <si>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</si>
  <si>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</si>
  <si>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</si>
  <si>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</si>
  <si>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</si>
  <si>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</si>
  <si>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</si>
  <si>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</si>
  <si>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</si>
  <si>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</si>
  <si>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</si>
  <si>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</si>
  <si>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</si>
  <si>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</si>
  <si>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</si>
  <si>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</si>
  <si>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</si>
  <si>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</si>
  <si>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</si>
  <si>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</si>
  <si>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</si>
  <si>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</si>
  <si>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</si>
  <si>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</si>
  <si>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</si>
  <si>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</si>
  <si>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</si>
  <si>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</si>
  <si>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</si>
  <si>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</si>
  <si>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</si>
  <si>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</si>
  <si>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</si>
  <si>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</si>
  <si>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</si>
  <si>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</si>
  <si>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</si>
  <si>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</si>
  <si>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</si>
  <si>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</si>
  <si>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</si>
  <si>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</si>
  <si>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</si>
  <si>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</si>
  <si>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</si>
  <si>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</si>
  <si>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</si>
  <si>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</si>
  <si>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</si>
  <si>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</si>
  <si>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</si>
  <si>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</si>
  <si>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</si>
  <si>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</si>
  <si>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</si>
  <si>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</si>
  <si>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</si>
  <si>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</si>
  <si>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</si>
  <si>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</si>
  <si>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</si>
  <si>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</si>
  <si>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</si>
  <si>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</si>
  <si>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</si>
  <si>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</si>
  <si>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</si>
  <si>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</si>
  <si>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</si>
  <si>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</si>
  <si>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</si>
  <si>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</si>
  <si>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</si>
  <si>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</si>
  <si>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</si>
  <si>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</si>
  <si>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</si>
  <si>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</si>
  <si>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</si>
  <si>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</si>
  <si>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</si>
  <si>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</si>
  <si>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</si>
  <si>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</si>
  <si>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</si>
  <si>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</si>
  <si>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</si>
  <si>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</si>
  <si>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</si>
  <si>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</si>
  <si>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</si>
  <si>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</si>
  <si>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</si>
  <si>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</si>
  <si>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</si>
  <si>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</si>
  <si>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</si>
  <si>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</si>
  <si>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</si>
  <si>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</si>
  <si>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</si>
  <si>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</si>
  <si>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</si>
  <si>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</si>
  <si>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</si>
  <si>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</si>
  <si>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</si>
  <si>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</si>
  <si>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</si>
  <si>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</si>
  <si>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</si>
  <si>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</si>
  <si>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</si>
  <si>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</si>
  <si>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</si>
  <si>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</si>
  <si>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</si>
  <si>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</si>
  <si>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</si>
  <si>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</si>
  <si>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</si>
  <si>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</si>
  <si>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</si>
  <si>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</si>
  <si>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</si>
  <si>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</si>
  <si>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</si>
  <si>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</si>
  <si>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</si>
  <si>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</si>
  <si>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</si>
  <si>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</si>
  <si>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</si>
  <si>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</si>
  <si>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</si>
  <si>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</si>
  <si>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</si>
  <si>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</si>
  <si>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</si>
  <si>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</si>
  <si>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</si>
  <si>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</si>
  <si>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</si>
  <si>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</si>
  <si>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</si>
  <si>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</si>
  <si>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</si>
  <si>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</si>
  <si>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</si>
  <si>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</si>
  <si>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</si>
  <si>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</si>
  <si>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</si>
  <si>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</si>
  <si>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</si>
  <si>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</si>
  <si>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</si>
  <si>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</si>
  <si>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</si>
  <si>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</si>
  <si>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</si>
  <si>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</si>
  <si>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</si>
  <si>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</si>
  <si>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</si>
  <si>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</si>
  <si>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</si>
  <si>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</si>
  <si>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</si>
  <si>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</si>
  <si>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</si>
  <si>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</si>
  <si>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</si>
  <si>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</si>
  <si>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</si>
  <si>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</si>
  <si>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</si>
  <si>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</si>
  <si>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</si>
  <si>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</si>
  <si>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</si>
  <si>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</si>
  <si>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</si>
  <si>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</si>
  <si>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</si>
  <si>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</si>
  <si>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</si>
  <si>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</si>
  <si>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</si>
  <si>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</si>
  <si>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</si>
  <si>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</si>
  <si>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</si>
  <si>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</si>
  <si>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</si>
  <si>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</si>
  <si>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</si>
  <si>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</si>
  <si>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</si>
  <si>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</si>
  <si>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</si>
  <si>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</si>
  <si>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</si>
  <si>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</si>
  <si>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</si>
  <si>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</si>
  <si>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</si>
  <si>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</si>
  <si>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</si>
  <si>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</si>
  <si>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</si>
  <si>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</si>
  <si>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</si>
  <si>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</si>
  <si>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</si>
  <si>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</si>
  <si>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</si>
  <si>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</si>
  <si>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</si>
  <si>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</si>
  <si>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</si>
  <si>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</si>
  <si>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</si>
  <si>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</si>
  <si>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</si>
  <si>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</si>
  <si>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</si>
  <si>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</si>
  <si>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</si>
  <si>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</si>
  <si>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</si>
  <si>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</si>
  <si>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</si>
  <si>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</si>
  <si>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</si>
  <si>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</si>
  <si>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</si>
  <si>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</si>
  <si>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</si>
  <si>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</si>
  <si>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</si>
  <si>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</si>
  <si>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</si>
  <si>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</si>
  <si>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</si>
  <si>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</si>
  <si>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</si>
  <si>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</si>
  <si>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</si>
  <si>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</si>
  <si>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</si>
  <si>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</si>
  <si>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</si>
  <si>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</si>
  <si>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</si>
  <si>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</si>
  <si>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</si>
  <si>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</si>
  <si>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</si>
  <si>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</si>
  <si>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</si>
  <si>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</si>
  <si>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</si>
  <si>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</si>
  <si>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</si>
  <si>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</si>
  <si>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</si>
  <si>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</si>
  <si>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</si>
  <si>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</si>
  <si>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</si>
  <si>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</si>
  <si>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</si>
  <si>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</si>
  <si>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</si>
  <si>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</si>
  <si>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</si>
  <si>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</si>
  <si>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</si>
  <si>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</si>
  <si>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</si>
  <si>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</si>
  <si>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</si>
  <si>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</si>
  <si>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</si>
  <si>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</si>
  <si>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</si>
  <si>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</si>
  <si>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</si>
  <si>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</si>
  <si>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</si>
  <si>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</si>
  <si>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</si>
  <si>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</si>
  <si>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</si>
  <si>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</si>
  <si>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</si>
  <si>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</si>
  <si>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</si>
  <si>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</si>
  <si>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</si>
  <si>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</si>
  <si>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</si>
  <si>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</si>
  <si>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</si>
  <si>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</si>
  <si>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</si>
  <si>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</si>
  <si>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</si>
  <si>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</si>
  <si>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</si>
  <si>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</si>
  <si>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</si>
  <si>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</si>
  <si>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</si>
  <si>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</si>
  <si>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</si>
  <si>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</si>
  <si>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</si>
  <si>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</si>
  <si>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</si>
  <si>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</si>
  <si>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</si>
  <si>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</si>
  <si>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</si>
  <si>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</si>
  <si>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</si>
  <si>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</si>
  <si>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</si>
  <si>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</si>
  <si>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</si>
  <si>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</si>
  <si>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</si>
  <si>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</si>
  <si>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</si>
  <si>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</si>
  <si>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</si>
  <si>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</si>
  <si>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</si>
  <si>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</si>
  <si>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</si>
  <si>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</si>
  <si>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</si>
  <si>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</si>
  <si>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</si>
  <si>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</si>
  <si>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</si>
  <si>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</si>
  <si>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</si>
  <si>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</si>
  <si>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</si>
  <si>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</si>
  <si>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</si>
  <si>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</si>
  <si>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</si>
  <si>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</si>
  <si>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</si>
  <si>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</si>
  <si>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</si>
  <si>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</si>
  <si>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</si>
  <si>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</si>
  <si>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</si>
  <si>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</si>
  <si>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</si>
  <si>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</si>
  <si>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</si>
  <si>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</si>
  <si>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</si>
  <si>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</si>
  <si>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</si>
  <si>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</si>
  <si>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</si>
  <si>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</si>
  <si>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</si>
  <si>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</si>
  <si>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</si>
  <si>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</si>
  <si>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</si>
  <si>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</si>
  <si>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</si>
  <si>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</si>
  <si>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</si>
  <si>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</si>
  <si>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</si>
  <si>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</si>
  <si>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</si>
  <si>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</si>
  <si>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</si>
  <si>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</si>
  <si>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</si>
  <si>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</si>
  <si>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</si>
  <si>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</si>
  <si>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</si>
  <si>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</si>
  <si>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</si>
  <si>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</si>
  <si>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</si>
  <si>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</si>
  <si>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</si>
  <si>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</si>
  <si>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</si>
  <si>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</si>
  <si>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</si>
  <si>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</si>
  <si>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</si>
  <si>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</si>
  <si>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</si>
  <si>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</si>
  <si>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</si>
  <si>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</si>
  <si>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</si>
  <si>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</si>
  <si>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</si>
  <si>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</si>
  <si>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</si>
  <si>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</si>
  <si>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</si>
  <si>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</si>
  <si>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</si>
  <si>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</si>
  <si>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</si>
  <si>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</si>
  <si>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</si>
  <si>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</si>
  <si>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</si>
  <si>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</si>
  <si>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</si>
  <si>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</si>
  <si>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</si>
  <si>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</si>
  <si>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</si>
  <si>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</si>
  <si>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</si>
  <si>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</si>
  <si>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</si>
  <si>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</si>
  <si>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</si>
  <si>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</si>
  <si>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</si>
  <si>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</si>
  <si>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</si>
  <si>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</si>
  <si>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</si>
  <si>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</si>
  <si>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</si>
  <si>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</si>
  <si>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</si>
  <si>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</si>
  <si>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</si>
  <si>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</si>
  <si>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</si>
  <si>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</si>
  <si>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</si>
  <si>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</si>
  <si>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</si>
  <si>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</si>
  <si>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</si>
  <si>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</si>
  <si>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</si>
  <si>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</si>
  <si>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</si>
  <si>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</si>
  <si>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</si>
  <si>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</si>
  <si>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</si>
  <si>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</si>
  <si>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</si>
  <si>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</si>
  <si>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</si>
  <si>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</si>
  <si>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</si>
  <si>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</si>
  <si>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</si>
  <si>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</si>
  <si>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</si>
  <si>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</si>
  <si>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</si>
  <si>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</si>
  <si>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</si>
  <si>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</si>
  <si>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</si>
  <si>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</si>
  <si>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</si>
  <si>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</si>
  <si>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</si>
  <si>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</si>
  <si>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</si>
  <si>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</si>
  <si>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</si>
  <si>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</si>
  <si>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</si>
  <si>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</si>
  <si>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</si>
  <si>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</si>
  <si>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</si>
  <si>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</si>
  <si>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</si>
  <si>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</si>
  <si>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</si>
  <si>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</si>
  <si>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</si>
  <si>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</si>
  <si>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</si>
  <si>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</si>
  <si>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</si>
  <si>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</si>
  <si>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</si>
  <si>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</si>
  <si>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</si>
  <si>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</si>
  <si>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</si>
  <si>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</si>
  <si>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</si>
  <si>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</si>
  <si>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</si>
  <si>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</si>
  <si>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</si>
  <si>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</si>
  <si>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</si>
  <si>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</si>
  <si>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</si>
  <si>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</si>
  <si>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</si>
  <si>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</si>
  <si>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</si>
  <si>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</si>
  <si>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</si>
  <si>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</si>
  <si>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</si>
  <si>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</si>
  <si>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</si>
  <si>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</si>
  <si>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</si>
  <si>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</si>
  <si>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</si>
  <si>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</si>
  <si>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</si>
  <si>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</si>
  <si>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</si>
  <si>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</si>
  <si>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</si>
  <si>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</si>
  <si>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</si>
  <si>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</si>
  <si>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</si>
  <si>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</si>
  <si>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</si>
  <si>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</si>
  <si>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</si>
  <si>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</si>
  <si>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</si>
  <si>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</si>
  <si>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</si>
  <si>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</si>
  <si>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</si>
  <si>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</si>
  <si>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</si>
  <si>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</si>
  <si>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</si>
  <si>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</si>
  <si>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</si>
  <si>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</si>
  <si>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</si>
  <si>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</si>
  <si>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</si>
  <si>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</si>
  <si>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</si>
  <si>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</si>
  <si>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</si>
  <si>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</si>
  <si>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</si>
  <si>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</si>
  <si>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</si>
  <si>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</si>
  <si>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</si>
  <si>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</si>
  <si>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</si>
  <si>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</si>
  <si>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</si>
  <si>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</si>
  <si>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</si>
  <si>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</si>
  <si>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</si>
  <si>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</si>
  <si>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</si>
  <si>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</si>
  <si>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</si>
  <si>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</si>
  <si>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</si>
  <si>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</si>
  <si>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</si>
  <si>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</si>
  <si>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</si>
  <si>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</si>
  <si>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</si>
  <si>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</si>
  <si>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</si>
  <si>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</si>
  <si>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</si>
  <si>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</si>
  <si>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</si>
  <si>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</si>
  <si>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</si>
  <si>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</si>
  <si>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</si>
  <si>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</si>
  <si>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</si>
  <si>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</si>
  <si>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</si>
  <si>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</si>
  <si>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</si>
  <si>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</si>
  <si>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</si>
  <si>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</si>
  <si>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</si>
  <si>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</si>
  <si>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</si>
  <si>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</si>
  <si>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</si>
  <si>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</si>
  <si>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</si>
  <si>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</si>
  <si>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</si>
  <si>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</si>
  <si>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</si>
  <si>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</si>
  <si>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</si>
  <si>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</si>
  <si>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</si>
  <si>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</si>
  <si>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</si>
  <si>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</si>
  <si>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</si>
  <si>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</si>
  <si>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</si>
  <si>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</si>
  <si>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</si>
  <si>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</si>
  <si>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</si>
  <si>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</si>
  <si>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</si>
  <si>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</si>
  <si>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</si>
  <si>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</si>
  <si>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</si>
  <si>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</si>
  <si>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</si>
  <si>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</si>
  <si>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</si>
  <si>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</si>
  <si>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</si>
  <si>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</si>
  <si>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</si>
  <si>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</si>
  <si>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</si>
  <si>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</si>
  <si>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</si>
  <si>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</si>
  <si>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</si>
  <si>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</si>
  <si>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</si>
  <si>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</si>
  <si>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</si>
  <si>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</si>
  <si>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</si>
  <si>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</si>
  <si>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</si>
  <si>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</si>
  <si>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</si>
  <si>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</si>
  <si>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</si>
  <si>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</si>
  <si>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</si>
  <si>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</si>
  <si>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</si>
  <si>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</si>
  <si>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</si>
  <si>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</si>
  <si>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</si>
  <si>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</si>
  <si>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</si>
  <si>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</si>
  <si>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</si>
  <si>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</si>
  <si>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</si>
  <si>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</si>
  <si>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</si>
  <si>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</si>
  <si>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</si>
  <si>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</si>
  <si>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</si>
  <si>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</si>
  <si>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</si>
  <si>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</si>
  <si>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</si>
  <si>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</si>
  <si>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</si>
  <si>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</si>
  <si>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</si>
  <si>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</si>
  <si>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</si>
  <si>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</si>
  <si>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</si>
  <si>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</si>
  <si>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</si>
  <si>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</si>
  <si>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</si>
  <si>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</si>
  <si>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</si>
  <si>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</si>
  <si>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</si>
  <si>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</si>
  <si>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</si>
  <si>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</si>
  <si>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</si>
  <si>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</si>
  <si>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</si>
  <si>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</si>
  <si>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</si>
  <si>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</si>
  <si>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</si>
  <si>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</si>
  <si>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</si>
  <si>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</si>
  <si>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</si>
  <si>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</si>
  <si>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</si>
  <si>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</si>
  <si>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</si>
  <si>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</si>
  <si>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</si>
  <si>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</si>
  <si>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</si>
  <si>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</si>
  <si>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</si>
  <si>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</si>
  <si>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</si>
  <si>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</si>
  <si>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</si>
  <si>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</si>
  <si>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</si>
  <si>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</si>
  <si>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</si>
  <si>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</si>
  <si>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</si>
  <si>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</si>
  <si>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</si>
  <si>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</si>
  <si>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</si>
  <si>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</si>
  <si>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</si>
  <si>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</si>
  <si>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</si>
  <si>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</si>
  <si>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</si>
  <si>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</si>
  <si>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</si>
  <si>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</si>
  <si>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</si>
  <si>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</si>
  <si>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</si>
  <si>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</si>
  <si>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</si>
  <si>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</si>
  <si>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</si>
  <si>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</si>
  <si>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</si>
  <si>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</si>
  <si>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</si>
  <si>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</si>
  <si>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</si>
  <si>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</si>
  <si>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</si>
  <si>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</si>
  <si>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</si>
  <si>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</si>
  <si>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</si>
  <si>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</si>
  <si>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</si>
  <si>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</si>
  <si>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</si>
  <si>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</si>
  <si>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</si>
  <si>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</si>
  <si>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</si>
  <si>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</si>
  <si>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</si>
  <si>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</si>
  <si>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</si>
  <si>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</si>
  <si>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</si>
  <si>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</si>
  <si>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</si>
  <si>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</si>
  <si>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</si>
  <si>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</si>
  <si>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</si>
  <si>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</si>
  <si>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</si>
  <si>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</si>
  <si>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</si>
  <si>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</si>
  <si>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</si>
  <si>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</si>
  <si>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</si>
  <si>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</si>
  <si>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</si>
  <si>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</si>
  <si>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</si>
  <si>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</si>
  <si>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</si>
  <si>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</si>
  <si>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</si>
  <si>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</si>
  <si>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</si>
  <si>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</si>
  <si>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</si>
  <si>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</si>
  <si>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</si>
  <si>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</si>
  <si>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</si>
  <si>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</si>
  <si>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</si>
  <si>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</si>
  <si>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</si>
  <si>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</si>
  <si>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</si>
  <si>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</si>
  <si>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</si>
  <si>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</si>
  <si>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</si>
  <si>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</si>
  <si>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</si>
  <si>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</si>
  <si>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</si>
  <si>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</si>
  <si>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</si>
  <si>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</si>
  <si>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</si>
  <si>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</si>
  <si>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</si>
  <si>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</si>
  <si>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</si>
  <si>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</si>
  <si>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</si>
  <si>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</si>
  <si>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</si>
  <si>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</si>
  <si>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</si>
  <si>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</si>
  <si>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</si>
  <si>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</si>
  <si>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</si>
  <si>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</si>
  <si>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</si>
  <si>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</si>
  <si>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</si>
  <si>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</si>
  <si>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</si>
  <si>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</si>
  <si>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</si>
  <si>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</si>
  <si>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</si>
  <si>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</si>
  <si>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</si>
  <si>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</si>
  <si>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</si>
  <si>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</si>
  <si>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</si>
  <si>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</si>
  <si>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</si>
  <si>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</si>
  <si>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</si>
  <si>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</si>
  <si>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</si>
  <si>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</si>
  <si>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</si>
  <si>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</si>
  <si>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</si>
  <si>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</si>
  <si>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</si>
  <si>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</si>
  <si>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</si>
  <si>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</si>
  <si>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</si>
  <si>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</si>
  <si>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</si>
  <si>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</si>
  <si>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</si>
  <si>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</si>
  <si>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</si>
  <si>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</si>
  <si>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</si>
  <si>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</si>
  <si>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</si>
  <si>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</si>
  <si>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</si>
  <si>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</si>
  <si>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</si>
  <si>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</si>
  <si>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</si>
  <si>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</si>
  <si>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</si>
  <si>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</si>
  <si>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</si>
  <si>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</si>
  <si>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</si>
  <si>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</si>
  <si>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</si>
  <si>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</si>
  <si>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</si>
  <si>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</si>
  <si>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</si>
  <si>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</si>
  <si>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</si>
  <si>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</si>
  <si>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</si>
  <si>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</si>
  <si>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</si>
  <si>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</si>
  <si>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</si>
  <si>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</si>
  <si>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</si>
  <si>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</si>
  <si>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</si>
  <si>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</si>
  <si>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</si>
  <si>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</si>
  <si>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</si>
  <si>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</si>
  <si>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</si>
  <si>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</si>
  <si>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</si>
  <si>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</si>
  <si>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</si>
  <si>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</si>
  <si>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</si>
  <si>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</si>
  <si>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</si>
  <si>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</si>
  <si>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</si>
  <si>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</si>
  <si>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</si>
  <si>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</si>
  <si>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</si>
  <si>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</si>
  <si>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</si>
  <si>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</si>
  <si>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</si>
  <si>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</si>
  <si>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</si>
  <si>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</si>
  <si>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</si>
  <si>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</si>
  <si>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</si>
  <si>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</si>
  <si>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</si>
  <si>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</si>
  <si>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</si>
  <si>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</si>
  <si>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</si>
  <si>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</si>
  <si>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</si>
  <si>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</si>
  <si>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</si>
  <si>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</si>
  <si>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</si>
  <si>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</si>
  <si>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</si>
  <si>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</si>
  <si>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</si>
  <si>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</si>
  <si>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</si>
  <si>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</si>
  <si>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</si>
  <si>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</si>
  <si>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</si>
  <si>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</si>
  <si>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</si>
  <si>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</si>
  <si>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</si>
  <si>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</si>
  <si>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</si>
  <si>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</si>
  <si>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</si>
  <si>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</si>
  <si>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</si>
  <si>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</si>
  <si>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</si>
  <si>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</si>
  <si>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</si>
  <si>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</si>
  <si>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</si>
  <si>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</si>
  <si>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</si>
  <si>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</si>
  <si>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</si>
  <si>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</si>
  <si>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</si>
  <si>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</si>
  <si>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</si>
  <si>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</si>
  <si>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</si>
  <si>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</si>
  <si>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</si>
  <si>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</si>
  <si>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</si>
  <si>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</si>
  <si>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</si>
  <si>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</si>
  <si>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</si>
  <si>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</si>
  <si>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</si>
  <si>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</si>
  <si>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</si>
  <si>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</si>
  <si>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</si>
  <si>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</si>
  <si>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</si>
  <si>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</si>
  <si>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</si>
  <si>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</si>
  <si>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</si>
  <si>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</si>
  <si>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</si>
  <si>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</si>
  <si>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</si>
  <si>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</si>
  <si>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</si>
  <si>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</si>
  <si>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</si>
  <si>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</si>
  <si>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</si>
  <si>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</si>
  <si>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</si>
  <si>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</si>
  <si>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</si>
  <si>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</si>
  <si>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</si>
  <si>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</si>
  <si>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</si>
  <si>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</si>
  <si>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</si>
  <si>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</si>
  <si>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</si>
  <si>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</si>
  <si>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</si>
  <si>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</si>
  <si>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</si>
  <si>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</si>
  <si>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</si>
  <si>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</si>
  <si>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</si>
  <si>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</si>
  <si>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</si>
  <si>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</si>
  <si>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</si>
  <si>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</si>
  <si>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</si>
  <si>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</si>
  <si>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</si>
  <si>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</si>
  <si>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</si>
  <si>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</si>
  <si>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</si>
  <si>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</si>
  <si>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</si>
  <si>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</si>
  <si>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</si>
  <si>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</si>
  <si>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</si>
  <si>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</si>
  <si>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</si>
  <si>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</si>
  <si>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</si>
  <si>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</si>
  <si>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</si>
  <si>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</si>
  <si>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</si>
  <si>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</si>
  <si>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</si>
  <si>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</si>
  <si>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</si>
  <si>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</si>
  <si>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</si>
  <si>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</si>
  <si>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</si>
  <si>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</si>
  <si>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</si>
  <si>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</si>
  <si>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</si>
  <si>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</si>
  <si>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</si>
  <si>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</si>
  <si>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</si>
  <si>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</si>
  <si>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</si>
  <si>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</si>
  <si>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</si>
  <si>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</si>
  <si>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</si>
  <si>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</si>
  <si>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</si>
  <si>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</si>
  <si>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</si>
  <si>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</si>
  <si>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</si>
  <si>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</si>
  <si>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</si>
  <si>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</si>
  <si>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</si>
  <si>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</si>
  <si>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</si>
  <si>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</si>
  <si>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</si>
  <si>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</si>
  <si>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</si>
  <si>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</si>
  <si>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</si>
  <si>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</si>
  <si>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</si>
  <si>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</si>
  <si>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</si>
  <si>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</si>
  <si>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</si>
  <si>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</si>
  <si>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</si>
  <si>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</si>
  <si>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</si>
  <si>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</si>
  <si>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</si>
  <si>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</si>
  <si>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</si>
  <si>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</si>
  <si>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</si>
  <si>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</si>
  <si>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</si>
  <si>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</si>
  <si>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</si>
  <si>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</si>
  <si>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</si>
  <si>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</si>
  <si>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</si>
  <si>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</si>
  <si>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</si>
  <si>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</si>
  <si>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</si>
  <si>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</si>
  <si>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</si>
  <si>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</si>
  <si>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</si>
  <si>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</si>
  <si>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</si>
  <si>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</si>
  <si>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</si>
  <si>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</si>
  <si>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</si>
  <si>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</si>
  <si>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</si>
  <si>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</si>
  <si>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</si>
  <si>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</si>
  <si>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</si>
  <si>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</si>
  <si>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</si>
  <si>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</si>
  <si>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</si>
  <si>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</si>
  <si>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</si>
  <si>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</si>
  <si>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</si>
  <si>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</si>
  <si>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</si>
  <si>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</si>
  <si>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</si>
  <si>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</si>
  <si>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</si>
  <si>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</si>
  <si>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</si>
  <si>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</si>
  <si>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</si>
  <si>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</si>
  <si>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</si>
  <si>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</si>
  <si>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</si>
  <si>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</si>
  <si>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</si>
  <si>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</si>
  <si>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</si>
  <si>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</si>
  <si>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</si>
  <si>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</si>
  <si>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</si>
  <si>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</si>
  <si>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</si>
  <si>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</si>
  <si>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</si>
  <si>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</si>
  <si>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</si>
  <si>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</si>
  <si>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</si>
  <si>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</si>
  <si>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</si>
  <si>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</si>
  <si>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</si>
  <si>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</si>
  <si>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</si>
  <si>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</si>
  <si>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</si>
  <si>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</si>
  <si>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</si>
  <si>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</si>
  <si>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</si>
  <si>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</si>
  <si>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</si>
  <si>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</si>
  <si>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</si>
  <si>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</si>
  <si>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</si>
  <si>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</si>
  <si>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</si>
  <si>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</si>
  <si>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</si>
  <si>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</si>
  <si>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</si>
  <si>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</si>
  <si>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</si>
  <si>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</si>
  <si>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</si>
  <si>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</si>
  <si>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</si>
  <si>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</si>
  <si>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</si>
  <si>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</si>
  <si>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</si>
  <si>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</si>
  <si>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</si>
  <si>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</si>
  <si>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</si>
  <si>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</si>
  <si>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</si>
  <si>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</si>
  <si>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</si>
  <si>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</si>
  <si>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</si>
  <si>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</si>
  <si>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</si>
  <si>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</si>
  <si>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</si>
  <si>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</si>
  <si>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</si>
  <si>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</si>
  <si>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</si>
  <si>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</si>
  <si>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</si>
  <si>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</si>
  <si>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</si>
  <si>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</si>
  <si>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</si>
  <si>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</si>
  <si>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</si>
  <si>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</si>
  <si>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</si>
  <si>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</si>
  <si>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</si>
  <si>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</si>
  <si>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</si>
  <si>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</si>
  <si>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</si>
  <si>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</si>
  <si>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</si>
  <si>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</si>
  <si>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</si>
  <si>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</si>
  <si>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</si>
  <si>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</si>
  <si>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</si>
  <si>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</si>
  <si>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</si>
  <si>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</si>
  <si>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</si>
  <si>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</si>
  <si>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</si>
  <si>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</si>
  <si>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</si>
  <si>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</si>
  <si>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</si>
  <si>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</si>
  <si>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</si>
  <si>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</si>
  <si>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</si>
  <si>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</si>
  <si>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</si>
  <si>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</si>
  <si>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</si>
  <si>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</si>
  <si>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</si>
  <si>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</si>
  <si>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</si>
  <si>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</si>
  <si>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</si>
  <si>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</si>
  <si>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</si>
  <si>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</si>
  <si>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</si>
  <si>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</si>
  <si>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</si>
  <si>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</si>
  <si>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</si>
  <si>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</si>
  <si>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</si>
  <si>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</si>
  <si>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</si>
  <si>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</si>
  <si>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</si>
  <si>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</si>
  <si>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</si>
  <si>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</si>
  <si>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</si>
  <si>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</si>
  <si>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</si>
  <si>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</si>
  <si>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</si>
  <si>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</si>
  <si>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</si>
  <si>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</si>
  <si>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</si>
  <si>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</si>
  <si>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</si>
  <si>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</si>
  <si>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</si>
  <si>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</si>
  <si>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</si>
  <si>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</si>
  <si>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</si>
  <si>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</si>
  <si>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</si>
  <si>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</si>
  <si>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</si>
  <si>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</si>
  <si>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</si>
  <si>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</si>
  <si>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</si>
  <si>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</si>
  <si>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</si>
  <si>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</si>
  <si>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</si>
  <si>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</si>
  <si>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</si>
  <si>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</si>
  <si>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</si>
  <si>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</si>
  <si>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</si>
  <si>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</si>
  <si>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</si>
  <si>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</si>
  <si>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</si>
  <si>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</si>
  <si>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</si>
  <si>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</si>
  <si>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</si>
  <si>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</si>
  <si>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</si>
  <si>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</si>
  <si>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</si>
  <si>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</si>
  <si>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</si>
  <si>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</si>
  <si>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</si>
  <si>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</si>
  <si>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</si>
  <si>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</si>
  <si>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</si>
  <si>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</si>
  <si>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</si>
  <si>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</si>
  <si>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</si>
  <si>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</si>
  <si>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</si>
  <si>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</si>
  <si>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</si>
  <si>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</si>
  <si>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</si>
  <si>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</si>
  <si>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</si>
  <si>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</si>
  <si>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</si>
  <si>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</si>
  <si>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</si>
  <si>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</si>
  <si>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</si>
  <si>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</si>
  <si>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</si>
  <si>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</si>
  <si>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</si>
  <si>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</si>
  <si>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</si>
  <si>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</si>
  <si>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</si>
  <si>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</si>
  <si>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</si>
  <si>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</si>
  <si>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</si>
  <si>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</si>
  <si>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</si>
  <si>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</si>
  <si>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</si>
  <si>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</si>
  <si>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</si>
  <si>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</si>
  <si>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</si>
  <si>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</si>
  <si>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</si>
  <si>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</si>
  <si>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</si>
  <si>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</si>
  <si>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</si>
  <si>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</si>
  <si>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</si>
  <si>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</si>
  <si>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</si>
  <si>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</si>
  <si>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</si>
  <si>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</si>
  <si>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</si>
  <si>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</si>
  <si>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</si>
  <si>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</si>
  <si>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</si>
  <si>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</si>
  <si>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</si>
  <si>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</si>
  <si>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</si>
  <si>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</si>
  <si>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</si>
  <si>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</si>
  <si>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</si>
  <si>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</si>
  <si>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</si>
  <si>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</si>
  <si>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</si>
  <si>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</si>
  <si>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</si>
  <si>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</si>
  <si>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</si>
  <si>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</si>
  <si>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</si>
  <si>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</si>
  <si>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</si>
  <si>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</si>
  <si>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</si>
  <si>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</si>
  <si>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</si>
  <si>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</si>
  <si>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</si>
  <si>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</si>
  <si>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</si>
  <si>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</si>
  <si>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</si>
  <si>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</si>
  <si>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</si>
  <si>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</si>
  <si>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</si>
  <si>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</si>
  <si>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</si>
  <si>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</si>
  <si>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</si>
  <si>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</si>
  <si>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</si>
  <si>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</si>
  <si>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</si>
  <si>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</si>
  <si>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</si>
  <si>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</si>
  <si>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</si>
  <si>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</si>
  <si>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</si>
  <si>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</si>
  <si>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</si>
  <si>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</si>
  <si>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</si>
  <si>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</si>
  <si>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</si>
  <si>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</si>
  <si>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</si>
  <si>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</si>
  <si>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</si>
  <si>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</si>
  <si>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</si>
  <si>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</si>
  <si>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</si>
  <si>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</si>
  <si>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</si>
  <si>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</si>
  <si>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</si>
  <si>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</si>
  <si>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</si>
  <si>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</si>
  <si>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</si>
  <si>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</si>
  <si>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</si>
  <si>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</si>
  <si>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</si>
  <si>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</si>
  <si>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</si>
  <si>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</si>
  <si>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</si>
  <si>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</si>
  <si>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</si>
  <si>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</si>
  <si>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</si>
  <si>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</si>
  <si>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</si>
  <si>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</si>
  <si>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</si>
  <si>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</si>
  <si>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</si>
  <si>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</si>
  <si>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</si>
  <si>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</si>
  <si>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</si>
  <si>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</si>
  <si>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</si>
  <si>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</si>
  <si>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</si>
  <si>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</si>
  <si>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</si>
  <si>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</si>
  <si>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</si>
  <si>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</si>
  <si>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</si>
  <si>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</si>
  <si>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</si>
  <si>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</si>
  <si>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</si>
  <si>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</si>
  <si>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</si>
  <si>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</si>
  <si>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</si>
  <si>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</si>
  <si>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</si>
  <si>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</si>
  <si>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</si>
  <si>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</si>
  <si>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</si>
  <si>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</si>
  <si>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</si>
  <si>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</si>
  <si>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</si>
  <si>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</si>
  <si>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</si>
  <si>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</si>
  <si>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</si>
  <si>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</si>
  <si>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</si>
  <si>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</si>
  <si>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</si>
  <si>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</si>
  <si>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</si>
  <si>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</si>
  <si>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</si>
  <si>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</si>
  <si>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</si>
  <si>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</si>
  <si>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</si>
  <si>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</si>
  <si>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</si>
  <si>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</si>
  <si>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</si>
  <si>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</si>
  <si>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</si>
  <si>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</si>
  <si>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</si>
  <si>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</si>
  <si>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</si>
  <si>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</si>
  <si>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</si>
  <si>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</si>
  <si>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</si>
  <si>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</si>
  <si>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</si>
  <si>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</si>
  <si>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</si>
  <si>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</si>
  <si>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</si>
  <si>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</si>
  <si>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</si>
  <si>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</si>
  <si>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</si>
  <si>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</si>
  <si>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</si>
  <si>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</si>
  <si>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</si>
  <si>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</si>
  <si>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</si>
  <si>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</si>
  <si>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</si>
  <si>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</si>
  <si>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</si>
  <si>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</si>
  <si>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</si>
  <si>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</si>
  <si>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</si>
  <si>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</si>
  <si>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</si>
  <si>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</si>
  <si>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</si>
  <si>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</si>
  <si>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</si>
  <si>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</si>
  <si>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</si>
  <si>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</si>
  <si>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</si>
  <si>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</si>
  <si>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</si>
  <si>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</si>
  <si>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</si>
  <si>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</si>
  <si>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</si>
  <si>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</si>
  <si>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</si>
  <si>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</si>
  <si>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</si>
  <si>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</si>
  <si>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</si>
  <si>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</si>
  <si>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</si>
  <si>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</si>
  <si>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</si>
  <si>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</si>
  <si>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</si>
  <si>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</si>
  <si>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</si>
  <si>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</si>
  <si>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</si>
  <si>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</si>
  <si>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</si>
  <si>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</si>
  <si>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</si>
  <si>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</si>
  <si>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</si>
  <si>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</si>
  <si>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</si>
  <si>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</si>
  <si>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</si>
  <si>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</si>
  <si>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</si>
  <si>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</si>
  <si>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</si>
  <si>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</si>
  <si>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</si>
  <si>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</si>
  <si>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</si>
  <si>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</si>
  <si>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</si>
  <si>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</si>
  <si>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</si>
  <si>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</si>
  <si>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</si>
  <si>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</si>
  <si>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</si>
  <si>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</si>
  <si>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</si>
  <si>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</si>
  <si>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</si>
  <si>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</si>
  <si>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</si>
  <si>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</si>
  <si>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</si>
  <si>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</si>
  <si>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</si>
  <si>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</si>
  <si>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</si>
  <si>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</si>
  <si>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</si>
  <si>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</si>
  <si>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</si>
  <si>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</si>
  <si>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</si>
  <si>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</si>
  <si>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</si>
  <si>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</si>
  <si>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</si>
  <si>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</si>
  <si>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</si>
  <si>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</si>
  <si>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</si>
  <si>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</si>
  <si>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</si>
  <si>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</si>
  <si>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</si>
  <si>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</si>
  <si>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</si>
  <si>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</si>
  <si>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</si>
  <si>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</si>
  <si>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</si>
  <si>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</si>
  <si>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</si>
  <si>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</si>
  <si>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</si>
  <si>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</si>
  <si>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</si>
  <si>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</si>
  <si>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</si>
  <si>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</si>
  <si>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</si>
  <si>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</si>
  <si>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</si>
  <si>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</si>
  <si>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</si>
  <si>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</si>
  <si>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</si>
  <si>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</si>
  <si>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</si>
  <si>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</si>
  <si>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</si>
  <si>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</si>
  <si>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</si>
  <si>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</si>
  <si>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</si>
  <si>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</si>
  <si>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</si>
  <si>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</si>
  <si>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</si>
  <si>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</si>
  <si>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</si>
  <si>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</si>
  <si>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</si>
  <si>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</si>
  <si>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</si>
  <si>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</si>
  <si>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</si>
  <si>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</si>
  <si>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</si>
  <si>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</si>
  <si>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</si>
  <si>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</si>
  <si>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</si>
  <si>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</si>
  <si>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</si>
  <si>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</si>
  <si>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</si>
  <si>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</si>
  <si>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</si>
  <si>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</si>
  <si>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</si>
  <si>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</si>
  <si>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</si>
  <si>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</si>
  <si>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</si>
  <si>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</si>
  <si>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</si>
  <si>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</si>
  <si>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</si>
  <si>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</si>
  <si>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</si>
  <si>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</si>
  <si>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</si>
  <si>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</si>
  <si>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</si>
  <si>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</si>
  <si>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</si>
  <si>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</si>
  <si>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</si>
  <si>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</si>
  <si>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</si>
  <si>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</si>
  <si>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</si>
  <si>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</si>
  <si>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</si>
  <si>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</si>
  <si>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</si>
  <si>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</si>
  <si>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</si>
  <si>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</si>
  <si>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</si>
  <si>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</si>
  <si>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</si>
  <si>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</si>
  <si>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</si>
  <si>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</si>
  <si>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</si>
  <si>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</si>
  <si>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</si>
  <si>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</si>
  <si>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</si>
  <si>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</si>
  <si>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</si>
  <si>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</si>
  <si>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</si>
  <si>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</si>
  <si>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</si>
  <si>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</si>
  <si>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</si>
  <si>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</si>
  <si>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</si>
  <si>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</si>
  <si>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</si>
  <si>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</si>
  <si>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</si>
  <si>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</si>
  <si>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</si>
  <si>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</si>
  <si>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</si>
  <si>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</si>
  <si>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</si>
  <si>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</si>
  <si>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</si>
  <si>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</si>
  <si>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</si>
  <si>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</si>
  <si>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</si>
  <si>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</si>
  <si>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</si>
  <si>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</si>
  <si>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</si>
  <si>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</si>
  <si>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</si>
  <si>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</si>
  <si>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</si>
  <si>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</si>
  <si>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</si>
  <si>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</si>
  <si>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</si>
  <si>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</si>
  <si>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</si>
  <si>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</si>
  <si>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</si>
  <si>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</si>
  <si>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</si>
  <si>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</si>
  <si>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</si>
  <si>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</si>
  <si>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</si>
  <si>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</si>
  <si>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</si>
  <si>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</si>
  <si>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</si>
  <si>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</si>
  <si>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</si>
  <si>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</si>
  <si>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</si>
  <si>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</si>
  <si>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</si>
  <si>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</si>
  <si>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</si>
  <si>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</si>
  <si>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</si>
  <si>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</si>
  <si>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</si>
  <si>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</si>
  <si>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</si>
  <si>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</si>
  <si>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</si>
  <si>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</si>
  <si>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</si>
  <si>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</si>
  <si>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</si>
  <si>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</si>
  <si>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</si>
  <si>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</si>
  <si>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</si>
  <si>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</si>
  <si>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</si>
  <si>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</si>
  <si>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</si>
  <si>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</si>
  <si>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</si>
  <si>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</si>
  <si>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</si>
  <si>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</si>
  <si>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</si>
  <si>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</si>
  <si>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</si>
  <si>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</si>
  <si>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</si>
  <si>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</si>
  <si>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</si>
  <si>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</si>
  <si>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</si>
  <si>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</si>
  <si>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</si>
  <si>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</si>
  <si>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</si>
  <si>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</si>
  <si>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</si>
  <si>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</si>
  <si>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</si>
  <si>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</si>
  <si>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</si>
  <si>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</si>
  <si>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</si>
  <si>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</si>
  <si>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</si>
  <si>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</si>
  <si>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</si>
  <si>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</si>
  <si>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</si>
  <si>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</si>
  <si>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</si>
  <si>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</si>
  <si>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</si>
  <si>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</si>
  <si>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</si>
  <si>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</si>
  <si>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</si>
  <si>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</si>
  <si>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</si>
  <si>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</si>
  <si>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</si>
  <si>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</si>
  <si>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</si>
  <si>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</si>
  <si>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</si>
  <si>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</si>
  <si>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</si>
  <si>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</si>
  <si>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</si>
  <si>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</si>
  <si>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</si>
  <si>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</si>
  <si>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</si>
  <si>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</si>
  <si>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</si>
  <si>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</si>
  <si>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</si>
  <si>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</si>
  <si>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</si>
  <si>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</si>
  <si>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</si>
  <si>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</si>
  <si>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</si>
  <si>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</si>
  <si>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</si>
  <si>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</si>
  <si>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</si>
  <si>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</si>
  <si>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</si>
  <si>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</si>
  <si>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</si>
  <si>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</si>
  <si>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</si>
  <si>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</si>
  <si>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</si>
  <si>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</si>
  <si>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</si>
  <si>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</si>
  <si>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</si>
  <si>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</si>
  <si>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</si>
  <si>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</si>
  <si>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</si>
  <si>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</si>
  <si>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</si>
  <si>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</si>
  <si>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</si>
  <si>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</si>
  <si>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</si>
  <si>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</si>
  <si>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</si>
  <si>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</si>
  <si>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</si>
  <si>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</si>
  <si>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</si>
  <si>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</si>
  <si>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</si>
  <si>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</si>
  <si>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</si>
  <si>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</si>
  <si>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</si>
  <si>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</si>
  <si>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</si>
  <si>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</si>
  <si>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</si>
  <si>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</si>
  <si>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</si>
  <si>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</si>
  <si>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</si>
  <si>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</si>
  <si>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</si>
  <si>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</si>
  <si>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</si>
  <si>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</si>
  <si>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</si>
  <si>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</si>
  <si>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</si>
  <si>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</si>
  <si>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</si>
  <si>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</si>
  <si>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</si>
  <si>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</si>
  <si>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</si>
  <si>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</si>
  <si>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</si>
  <si>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</si>
  <si>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</si>
  <si>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</si>
  <si>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</si>
  <si>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</si>
  <si>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</si>
  <si>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</si>
  <si>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</si>
  <si>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</si>
  <si>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</si>
  <si>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</si>
  <si>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</si>
  <si>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</si>
  <si>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</si>
  <si>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</si>
  <si>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</si>
  <si>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</si>
  <si>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</si>
  <si>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</si>
  <si>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</si>
  <si>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</si>
  <si>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</si>
  <si>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</si>
  <si>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</si>
  <si>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</si>
  <si>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</si>
  <si>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</si>
  <si>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</si>
  <si>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</si>
  <si>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</si>
  <si>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</si>
  <si>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</si>
  <si>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</si>
  <si>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</si>
  <si>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</si>
  <si>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</si>
  <si>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</si>
  <si>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</si>
  <si>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</si>
  <si>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</si>
  <si>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</si>
  <si>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</si>
  <si>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</si>
  <si>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</si>
  <si>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</si>
  <si>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</si>
  <si>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</si>
  <si>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</si>
  <si>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</si>
  <si>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</si>
  <si>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</si>
  <si>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</si>
  <si>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</si>
  <si>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</si>
  <si>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</si>
  <si>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</si>
  <si>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</si>
  <si>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</si>
  <si>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</si>
  <si>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</si>
  <si>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</si>
  <si>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</si>
  <si>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</si>
  <si>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</si>
  <si>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</si>
  <si>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</si>
  <si>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</si>
  <si>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</si>
  <si>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</si>
  <si>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</si>
  <si>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</si>
  <si>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</si>
  <si>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</si>
  <si>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</si>
  <si>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</si>
  <si>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</si>
  <si>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</si>
  <si>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</si>
  <si>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</si>
  <si>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</si>
  <si>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</si>
  <si>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</si>
  <si>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</si>
  <si>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</si>
  <si>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</si>
  <si>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</si>
  <si>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</si>
  <si>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</si>
  <si>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</si>
  <si>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</si>
  <si>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</si>
  <si>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</si>
  <si>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</si>
  <si>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</si>
  <si>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</si>
  <si>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</si>
  <si>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</si>
  <si>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</si>
  <si>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</si>
  <si>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</si>
  <si>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</si>
  <si>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</si>
  <si>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</si>
  <si>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</si>
  <si>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</si>
  <si>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</si>
  <si>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</si>
  <si>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</si>
  <si>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</si>
  <si>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</si>
  <si>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</si>
  <si>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</si>
  <si>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</si>
  <si>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</si>
  <si>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</si>
  <si>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</si>
  <si>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</si>
  <si>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</si>
  <si>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</si>
  <si>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</si>
  <si>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</si>
  <si>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</si>
  <si>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</si>
  <si>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</si>
  <si>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</si>
  <si>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</si>
  <si>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</si>
  <si>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</si>
  <si>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</si>
  <si>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</si>
  <si>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</si>
  <si>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</si>
  <si>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</si>
  <si>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</si>
  <si>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</si>
  <si>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</si>
  <si>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</si>
  <si>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</si>
  <si>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</si>
  <si>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</si>
  <si>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</si>
  <si>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</si>
  <si>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</si>
  <si>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</si>
  <si>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</si>
  <si>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</si>
  <si>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</si>
  <si>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</si>
  <si>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</si>
  <si>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</si>
  <si>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</si>
  <si>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</si>
  <si>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</si>
  <si>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</si>
  <si>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</si>
  <si>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</si>
  <si>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</si>
  <si>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</si>
  <si>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</si>
  <si>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</si>
  <si>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</si>
  <si>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</si>
  <si>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</si>
  <si>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</si>
  <si>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</si>
  <si>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</si>
  <si>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</si>
  <si>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</si>
  <si>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</si>
  <si>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</si>
  <si>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</si>
  <si>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</si>
  <si>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</si>
  <si>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</si>
  <si>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</si>
  <si>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</si>
  <si>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</si>
  <si>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</si>
  <si>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</si>
  <si>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</si>
  <si>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</si>
  <si>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</si>
  <si>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</si>
  <si>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</si>
  <si>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</si>
  <si>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</si>
  <si>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</si>
  <si>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</si>
  <si>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</si>
  <si>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</si>
  <si>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</si>
  <si>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</si>
  <si>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</si>
  <si>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</si>
  <si>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</si>
  <si>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</si>
  <si>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</si>
  <si>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</si>
  <si>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</si>
  <si>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</si>
  <si>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</si>
  <si>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</si>
  <si>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</si>
  <si>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</si>
  <si>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</si>
  <si>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</si>
  <si>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</si>
  <si>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</si>
  <si>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</si>
  <si>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</si>
  <si>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</si>
  <si>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</si>
  <si>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</si>
  <si>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</si>
  <si>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</si>
  <si>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</si>
  <si>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</si>
  <si>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</si>
  <si>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</si>
  <si>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</si>
  <si>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</si>
  <si>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</si>
  <si>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</si>
  <si>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</si>
  <si>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</si>
  <si>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</si>
  <si>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</si>
  <si>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</si>
  <si>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</si>
  <si>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</si>
  <si>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</si>
  <si>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</si>
  <si>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</si>
  <si>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</si>
  <si>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</si>
  <si>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</si>
  <si>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</si>
  <si>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</si>
  <si>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</si>
  <si>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</si>
  <si>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</si>
  <si>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</si>
  <si>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</si>
  <si>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</si>
  <si>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</si>
  <si>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</si>
  <si>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</si>
  <si>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</si>
  <si>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</si>
  <si>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</si>
  <si>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</si>
  <si>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</si>
  <si>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</si>
  <si>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</si>
  <si>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</si>
  <si>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</si>
  <si>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</si>
  <si>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</si>
  <si>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</si>
  <si>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</si>
  <si>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</si>
  <si>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</si>
  <si>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</si>
  <si>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</si>
  <si>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</si>
  <si>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</si>
  <si>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</si>
  <si>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</si>
  <si>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</si>
  <si>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</si>
  <si>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</si>
  <si>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</si>
  <si>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</si>
  <si>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</si>
  <si>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</si>
  <si>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</si>
  <si>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</si>
  <si>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</si>
  <si>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</si>
  <si>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</si>
  <si>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</si>
  <si>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</si>
  <si>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</si>
  <si>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</si>
  <si>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</si>
  <si>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</si>
  <si>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</si>
  <si>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</si>
  <si>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</si>
  <si>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</si>
  <si>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</si>
  <si>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</si>
  <si>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</si>
  <si>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</si>
  <si>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</si>
  <si>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</si>
  <si>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</si>
  <si>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</si>
  <si>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</si>
  <si>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</si>
  <si>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</si>
  <si>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</si>
  <si>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</si>
  <si>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</si>
  <si>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</si>
  <si>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</si>
  <si>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</si>
  <si>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</si>
  <si>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</si>
  <si>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</si>
  <si>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</si>
  <si>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</si>
  <si>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</si>
  <si>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</si>
  <si>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</si>
  <si>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</si>
  <si>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</si>
  <si>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</si>
  <si>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</si>
  <si>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</si>
  <si>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</si>
  <si>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</si>
  <si>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</si>
  <si>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</si>
  <si>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</si>
  <si>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</si>
  <si>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</si>
  <si>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</si>
  <si>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</si>
  <si>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</si>
  <si>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</si>
  <si>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</si>
  <si>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</si>
  <si>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</si>
  <si>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</si>
  <si>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</si>
  <si>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</si>
  <si>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</si>
  <si>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</si>
  <si>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</si>
  <si>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</si>
  <si>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</si>
  <si>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</si>
  <si>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</si>
  <si>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</si>
  <si>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</si>
  <si>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</si>
  <si>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</si>
  <si>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</si>
  <si>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</si>
  <si>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</si>
  <si>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</si>
  <si>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</si>
  <si>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</si>
  <si>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</si>
  <si>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</si>
  <si>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</si>
  <si>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</si>
  <si>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</si>
  <si>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</si>
  <si>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</si>
  <si>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</si>
  <si>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</si>
  <si>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</si>
  <si>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</si>
  <si>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</si>
  <si>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</si>
  <si>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</si>
  <si>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</si>
  <si>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</si>
  <si>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</si>
  <si>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</si>
  <si>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</si>
  <si>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</si>
  <si>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</si>
  <si>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</si>
  <si>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</si>
  <si>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</si>
  <si>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</si>
  <si>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</si>
  <si>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</si>
  <si>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</si>
  <si>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</si>
  <si>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</si>
  <si>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</si>
  <si>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</si>
  <si>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</si>
  <si>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</si>
  <si>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</si>
  <si>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</si>
  <si>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</si>
  <si>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</si>
  <si>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</si>
  <si>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</si>
  <si>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</si>
  <si>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</si>
  <si>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</si>
  <si>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</si>
  <si>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</si>
  <si>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</si>
  <si>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</si>
  <si>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</si>
  <si>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</si>
  <si>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</si>
  <si>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</si>
  <si>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</si>
  <si>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</si>
  <si>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</si>
  <si>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</si>
  <si>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</si>
  <si>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</si>
  <si>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</si>
  <si>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</si>
  <si>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</si>
  <si>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</si>
  <si>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</si>
  <si>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</si>
  <si>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</si>
  <si>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</si>
  <si>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</si>
  <si>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</si>
  <si>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</si>
  <si>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</si>
  <si>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</si>
  <si>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</si>
  <si>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</si>
  <si>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</si>
  <si>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</si>
  <si>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</si>
  <si>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</si>
  <si>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</si>
  <si>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</si>
  <si>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</si>
  <si>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</si>
  <si>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</si>
  <si>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</si>
  <si>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</si>
  <si>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</si>
  <si>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</si>
  <si>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</si>
  <si>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</si>
  <si>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</si>
  <si>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</si>
  <si>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</si>
  <si>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</si>
  <si>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</si>
  <si>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</si>
  <si>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</si>
  <si>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</si>
  <si>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</si>
  <si>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</si>
  <si>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</si>
  <si>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</si>
  <si>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</si>
  <si>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</si>
  <si>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</si>
  <si>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</si>
  <si>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</si>
  <si>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</si>
  <si>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</si>
  <si>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</si>
  <si>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</si>
  <si>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</si>
  <si>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</si>
  <si>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</si>
  <si>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</si>
  <si>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</si>
  <si>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</si>
  <si>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</si>
  <si>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</si>
  <si>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</si>
  <si>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</si>
  <si>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</si>
  <si>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</si>
  <si>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</si>
  <si>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</si>
  <si>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</si>
  <si>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</si>
  <si>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</si>
  <si>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</si>
  <si>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</si>
  <si>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</si>
  <si>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</si>
  <si>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</si>
  <si>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</si>
  <si>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</si>
  <si>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</si>
  <si>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</si>
  <si>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</si>
  <si>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</si>
  <si>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</si>
  <si>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</si>
  <si>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</si>
  <si>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</si>
  <si>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</si>
  <si>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</si>
  <si>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</si>
  <si>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</si>
  <si>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</si>
  <si>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</si>
  <si>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</si>
  <si>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</si>
  <si>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</si>
  <si>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</si>
  <si>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</si>
  <si>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</si>
  <si>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</si>
  <si>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</si>
  <si>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</si>
  <si>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</si>
  <si>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</si>
  <si>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</si>
  <si>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</si>
  <si>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</si>
  <si>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</si>
  <si>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</si>
  <si>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</si>
  <si>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</si>
  <si>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</si>
  <si>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</si>
  <si>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</si>
  <si>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</si>
  <si>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</si>
  <si>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</si>
  <si>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</si>
  <si>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</si>
  <si>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</si>
  <si>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</si>
  <si>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</si>
  <si>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</si>
  <si>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</si>
  <si>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</si>
  <si>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</si>
  <si>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</si>
  <si>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</si>
  <si>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</si>
  <si>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</si>
  <si>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</si>
  <si>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</si>
  <si>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</si>
  <si>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</si>
  <si>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</si>
  <si>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</si>
  <si>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</si>
  <si>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</si>
  <si>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</si>
  <si>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</si>
  <si>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</si>
  <si>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</si>
  <si>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</si>
  <si>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</si>
  <si>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</si>
  <si>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</si>
  <si>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</si>
  <si>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</si>
  <si>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</si>
  <si>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</si>
  <si>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</si>
  <si>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</si>
  <si>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</si>
  <si>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</si>
  <si>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</si>
  <si>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</si>
  <si>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</si>
  <si>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</si>
  <si>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</si>
  <si>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</si>
  <si>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</si>
  <si>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</si>
  <si>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</si>
  <si>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</si>
  <si>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</si>
  <si>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</si>
  <si>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</si>
  <si>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</si>
  <si>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</si>
  <si>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</si>
  <si>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</si>
  <si>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</si>
  <si>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</si>
  <si>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</si>
  <si>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</si>
  <si>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</si>
  <si>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</si>
  <si>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</si>
  <si>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</si>
  <si>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</si>
  <si>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</si>
  <si>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</si>
  <si>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</si>
  <si>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</si>
  <si>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</si>
  <si>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</si>
  <si>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</si>
  <si>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</si>
  <si>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</si>
  <si>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</si>
  <si>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</si>
  <si>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</si>
  <si>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</si>
  <si>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</si>
  <si>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</si>
  <si>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</si>
  <si>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</si>
  <si>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</si>
  <si>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</si>
  <si>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</si>
  <si>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</si>
  <si>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</si>
  <si>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</si>
  <si>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</si>
  <si>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</si>
  <si>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</si>
  <si>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</si>
  <si>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</si>
  <si>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</si>
  <si>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</si>
  <si>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</si>
  <si>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</si>
  <si>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</si>
  <si>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</si>
  <si>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</si>
  <si>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</si>
  <si>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</si>
  <si>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</si>
  <si>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</si>
  <si>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</si>
  <si>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</si>
  <si>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</si>
  <si>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</si>
  <si>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</si>
  <si>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</si>
  <si>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</si>
  <si>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</si>
  <si>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</si>
  <si>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</si>
  <si>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</si>
  <si>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</si>
  <si>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</si>
  <si>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</si>
  <si>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</si>
  <si>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</si>
  <si>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</si>
  <si>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</si>
  <si>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</si>
  <si>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</si>
  <si>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</si>
  <si>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</si>
  <si>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</si>
  <si>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</si>
  <si>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</si>
  <si>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</si>
  <si>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</si>
  <si>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</si>
  <si>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</si>
  <si>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</si>
  <si>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</si>
  <si>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</si>
  <si>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</si>
  <si>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</si>
  <si>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</si>
  <si>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</si>
  <si>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</si>
  <si>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</si>
  <si>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</si>
  <si>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</si>
  <si>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</si>
  <si>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</si>
  <si>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</si>
  <si>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</si>
  <si>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</si>
  <si>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</si>
  <si>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</si>
  <si>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</si>
  <si>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</si>
  <si>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</si>
  <si>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</si>
  <si>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</si>
  <si>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</si>
  <si>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</si>
  <si>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</si>
  <si>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</si>
  <si>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</si>
  <si>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</si>
  <si>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</si>
  <si>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</si>
  <si>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</si>
  <si>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</si>
  <si>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</si>
  <si>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</si>
  <si>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</si>
  <si>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</si>
  <si>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</si>
  <si>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</si>
  <si>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</si>
  <si>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</si>
  <si>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</si>
  <si>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</si>
  <si>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</si>
  <si>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</si>
  <si>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</si>
  <si>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</si>
  <si>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</si>
  <si>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</si>
  <si>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</si>
  <si>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</si>
  <si>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</si>
  <si>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</si>
  <si>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</si>
  <si>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</si>
  <si>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</si>
  <si>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</si>
  <si>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</si>
  <si>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</si>
  <si>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</si>
  <si>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</si>
  <si>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</si>
  <si>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</si>
  <si>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</si>
  <si>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</si>
  <si>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</si>
  <si>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</si>
  <si>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</si>
  <si>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</si>
  <si>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</si>
  <si>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</si>
  <si>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</si>
  <si>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</si>
  <si>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</si>
  <si>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</si>
  <si>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</si>
  <si>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</si>
  <si>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</si>
  <si>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</si>
  <si>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</si>
  <si>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</si>
  <si>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</si>
  <si>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</si>
  <si>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</si>
  <si>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</si>
  <si>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</si>
  <si>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</si>
  <si>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</si>
  <si>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</si>
  <si>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</si>
  <si>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</si>
  <si>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</si>
  <si>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</si>
  <si>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</si>
  <si>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</si>
  <si>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</si>
  <si>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</si>
  <si>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</si>
  <si>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</si>
  <si>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</si>
  <si>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</si>
  <si>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</si>
  <si>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</si>
  <si>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</si>
  <si>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</si>
  <si>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</si>
  <si>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</si>
  <si>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</si>
  <si>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</si>
  <si>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</si>
  <si>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</si>
  <si>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</si>
  <si>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</si>
  <si>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</si>
  <si>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</si>
  <si>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</si>
  <si>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</si>
  <si>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</si>
  <si>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</si>
  <si>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</si>
  <si>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</si>
  <si>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</si>
  <si>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</si>
  <si>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</si>
  <si>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</si>
  <si>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</si>
  <si>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</si>
  <si>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</si>
  <si>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</si>
  <si>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</si>
  <si>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</si>
  <si>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</si>
  <si>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</si>
  <si>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</si>
  <si>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</si>
  <si>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</si>
  <si>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</si>
  <si>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</si>
  <si>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</si>
  <si>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</si>
  <si>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</si>
  <si>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</si>
  <si>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</si>
  <si>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</si>
  <si>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</si>
  <si>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</si>
  <si>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</si>
  <si>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</si>
  <si>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</si>
  <si>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</si>
  <si>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</si>
  <si>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</si>
  <si>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</si>
  <si>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</si>
  <si>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</si>
  <si>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</si>
  <si>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</si>
  <si>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</si>
  <si>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</si>
  <si>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</si>
  <si>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</si>
  <si>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</si>
  <si>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</si>
  <si>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</si>
  <si>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</si>
  <si>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</si>
  <si>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</si>
  <si>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</si>
  <si>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</si>
  <si>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</si>
  <si>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</si>
  <si>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</si>
  <si>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</si>
  <si>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</si>
  <si>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</si>
  <si>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</si>
  <si>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</si>
  <si>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</si>
  <si>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</si>
  <si>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</si>
  <si>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</si>
  <si>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</si>
  <si>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</si>
  <si>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</si>
  <si>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</si>
  <si>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</si>
  <si>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</si>
  <si>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</si>
  <si>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</si>
  <si>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</si>
  <si>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</si>
  <si>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</si>
  <si>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</si>
  <si>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</si>
  <si>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</si>
  <si>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</si>
  <si>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</si>
  <si>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</si>
  <si>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</si>
  <si>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</si>
  <si>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</si>
  <si>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</si>
  <si>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</si>
  <si>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</si>
  <si>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</si>
  <si>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</si>
  <si>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</si>
  <si>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</si>
  <si>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</si>
  <si>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</si>
  <si>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</si>
  <si>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</si>
  <si>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</si>
  <si>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</si>
  <si>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</si>
  <si>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</si>
  <si>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</si>
  <si>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</si>
  <si>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</si>
  <si>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</si>
  <si>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</si>
  <si>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</si>
  <si>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</si>
  <si>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</si>
  <si>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</si>
  <si>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</si>
  <si>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</si>
  <si>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</si>
  <si>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</si>
  <si>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</si>
  <si>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</si>
  <si>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</si>
  <si>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</si>
  <si>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</si>
  <si>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</si>
  <si>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</si>
  <si>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</si>
  <si>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</si>
  <si>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</si>
  <si>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</si>
  <si>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</si>
  <si>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</si>
  <si>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</si>
  <si>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</si>
  <si>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</si>
  <si>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</si>
  <si>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</si>
  <si>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</si>
  <si>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</si>
  <si>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</si>
  <si>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</si>
  <si>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</si>
  <si>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</si>
  <si>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</si>
  <si>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</si>
  <si>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</si>
  <si>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</si>
  <si>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</si>
  <si>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</si>
  <si>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</si>
  <si>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</si>
  <si>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</si>
  <si>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</si>
  <si>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</si>
  <si>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</si>
  <si>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</si>
  <si>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</si>
  <si>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</si>
  <si>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</si>
  <si>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</si>
  <si>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</si>
  <si>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</si>
  <si>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</si>
  <si>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</si>
  <si>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</si>
  <si>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</si>
  <si>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</si>
  <si>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</si>
  <si>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</si>
  <si>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</si>
  <si>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</si>
  <si>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</si>
  <si>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</si>
  <si>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</si>
  <si>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</si>
  <si>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</si>
  <si>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</si>
  <si>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</si>
  <si>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</si>
  <si>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</si>
  <si>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</si>
  <si>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</si>
  <si>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</si>
  <si>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</si>
  <si>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</si>
  <si>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</si>
  <si>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</si>
  <si>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</si>
  <si>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</si>
  <si>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</si>
  <si>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</si>
  <si>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</si>
  <si>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</si>
  <si>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</si>
  <si>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</si>
  <si>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</si>
  <si>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</si>
  <si>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</si>
  <si>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</si>
  <si>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</si>
  <si>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</si>
  <si>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</si>
  <si>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</si>
  <si>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</si>
  <si>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</si>
  <si>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</si>
  <si>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</si>
  <si>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</si>
  <si>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</si>
  <si>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</si>
  <si>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</si>
  <si>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</si>
  <si>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</si>
  <si>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</si>
  <si>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</si>
  <si>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</si>
  <si>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</si>
  <si>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</si>
  <si>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</si>
  <si>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</si>
  <si>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</si>
  <si>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</si>
  <si>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</si>
  <si>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</si>
  <si>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</si>
  <si>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</si>
  <si>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</si>
  <si>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</si>
  <si>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</si>
  <si>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</si>
  <si>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</si>
  <si>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</si>
  <si>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</si>
  <si>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</si>
  <si>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</si>
  <si>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</si>
  <si>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</si>
  <si>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</si>
  <si>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</si>
  <si>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</si>
  <si>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</si>
  <si>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</si>
  <si>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</si>
  <si>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</si>
  <si>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</si>
  <si>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</si>
  <si>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</si>
  <si>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</si>
  <si>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</si>
  <si>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</si>
  <si>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</si>
  <si>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</si>
  <si>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</si>
  <si>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</si>
  <si>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</si>
  <si>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</si>
  <si>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</si>
  <si>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</si>
  <si>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</si>
  <si>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</si>
  <si>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</si>
  <si>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</si>
  <si>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</si>
  <si>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</si>
  <si>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</si>
  <si>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</si>
  <si>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</si>
  <si>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</si>
  <si>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</si>
  <si>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</si>
  <si>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</si>
  <si>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</si>
  <si>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</si>
  <si>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</si>
  <si>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</si>
  <si>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</si>
  <si>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</si>
  <si>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</si>
  <si>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</si>
  <si>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</si>
  <si>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</si>
  <si>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</si>
  <si>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</si>
  <si>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</si>
  <si>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</si>
  <si>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</si>
  <si>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</si>
  <si>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</si>
  <si>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</si>
  <si>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</si>
  <si>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</si>
  <si>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</si>
  <si>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</si>
  <si>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</si>
  <si>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</si>
  <si>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</si>
  <si>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</si>
  <si>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</si>
  <si>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</si>
  <si>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</si>
  <si>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</si>
  <si>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</si>
  <si>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</si>
  <si>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</si>
  <si>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</si>
  <si>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</si>
  <si>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</si>
  <si>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</si>
  <si>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</si>
  <si>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</si>
  <si>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</si>
  <si>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</si>
  <si>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</si>
  <si>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</si>
  <si>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</si>
  <si>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</si>
  <si>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</si>
  <si>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</si>
  <si>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</si>
  <si>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</si>
  <si>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</si>
  <si>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</si>
  <si>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</si>
  <si>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</si>
  <si>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</si>
  <si>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</si>
  <si>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</si>
  <si>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</si>
  <si>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</si>
  <si>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</si>
  <si>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</si>
  <si>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</si>
  <si>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</si>
  <si>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</si>
  <si>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</si>
  <si>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</si>
  <si>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</si>
  <si>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</si>
  <si>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</si>
  <si>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</si>
  <si>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</si>
  <si>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</si>
  <si>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</si>
  <si>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</si>
  <si>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</si>
  <si>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</si>
  <si>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</si>
  <si>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</si>
  <si>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</si>
  <si>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</si>
  <si>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</si>
  <si>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</si>
  <si>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</si>
  <si>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</si>
  <si>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</si>
  <si>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</si>
  <si>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</si>
  <si>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</si>
  <si>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</si>
  <si>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</si>
  <si>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</si>
  <si>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</si>
  <si>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</si>
  <si>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</si>
  <si>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</si>
  <si>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</si>
  <si>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</si>
  <si>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</si>
  <si>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</si>
  <si>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</si>
  <si>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</si>
  <si>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</si>
  <si>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</si>
  <si>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</si>
  <si>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</si>
  <si>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</si>
  <si>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</si>
  <si>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</si>
  <si>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</si>
  <si>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</si>
  <si>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</si>
  <si>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</si>
  <si>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</si>
  <si>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</si>
  <si>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</si>
  <si>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</si>
  <si>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</si>
  <si>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</si>
  <si>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</si>
  <si>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</si>
  <si>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</si>
  <si>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</si>
  <si>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</si>
  <si>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</si>
  <si>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</si>
  <si>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</si>
  <si>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</si>
  <si>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</si>
  <si>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</si>
  <si>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</si>
  <si>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</si>
  <si>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</si>
  <si>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</si>
  <si>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</si>
  <si>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</si>
  <si>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</si>
  <si>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</si>
  <si>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</si>
  <si>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</si>
  <si>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</si>
  <si>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</si>
  <si>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</si>
  <si>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</si>
  <si>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</si>
  <si>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</si>
  <si>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</si>
  <si>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</si>
  <si>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</si>
  <si>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</si>
  <si>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</si>
  <si>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</si>
  <si>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</si>
  <si>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</si>
  <si>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</si>
  <si>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</si>
  <si>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</si>
  <si>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</si>
  <si>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</si>
  <si>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</si>
  <si>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</si>
  <si>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</si>
  <si>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</si>
  <si>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</si>
  <si>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</si>
  <si>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</si>
  <si>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</si>
  <si>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</si>
  <si>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</si>
  <si>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</si>
  <si>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</si>
  <si>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</si>
  <si>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</si>
  <si>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</si>
  <si>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</si>
  <si>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</si>
  <si>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</si>
  <si>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</si>
  <si>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</si>
  <si>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</si>
  <si>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</si>
  <si>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</si>
  <si>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</si>
  <si>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</si>
  <si>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</si>
  <si>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</si>
  <si>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</si>
  <si>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</si>
  <si>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</si>
  <si>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</si>
  <si>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</si>
  <si>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</si>
  <si>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</si>
  <si>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</si>
  <si>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</si>
  <si>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</si>
  <si>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</si>
  <si>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</si>
  <si>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</si>
  <si>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</si>
  <si>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</si>
  <si>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</si>
  <si>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</si>
  <si>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</si>
  <si>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</si>
  <si>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</si>
  <si>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</si>
  <si>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</si>
  <si>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</si>
  <si>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</si>
  <si>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</si>
  <si>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</si>
  <si>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</si>
  <si>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</si>
  <si>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</si>
  <si>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</si>
  <si>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</si>
  <si>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</si>
  <si>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</si>
  <si>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</si>
  <si>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</si>
  <si>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</si>
  <si>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</si>
  <si>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</si>
  <si>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</si>
  <si>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</si>
  <si>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</si>
  <si>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</si>
  <si>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</si>
  <si>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</si>
  <si>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</si>
  <si>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</si>
  <si>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</si>
  <si>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</si>
  <si>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</si>
  <si>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</si>
  <si>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</si>
  <si>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</si>
  <si>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</si>
  <si>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</si>
  <si>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</si>
  <si>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</si>
  <si>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</si>
  <si>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</si>
  <si>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</si>
  <si>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</si>
  <si>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</si>
  <si>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</si>
  <si>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</si>
  <si>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</si>
  <si>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</si>
  <si>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</si>
  <si>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</si>
  <si>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</si>
  <si>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</si>
  <si>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</si>
  <si>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</si>
  <si>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</si>
  <si>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</si>
  <si>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</si>
  <si>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</si>
  <si>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</si>
  <si>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</si>
  <si>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</si>
  <si>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</si>
  <si>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</si>
  <si>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</si>
  <si>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</si>
  <si>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</si>
  <si>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</si>
  <si>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</si>
  <si>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</si>
  <si>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</si>
  <si>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</si>
  <si>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</si>
  <si>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</si>
  <si>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</si>
  <si>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</si>
  <si>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</si>
  <si>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</si>
  <si>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</si>
  <si>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</si>
  <si>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</si>
  <si>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</si>
  <si>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</si>
  <si>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</si>
  <si>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</si>
  <si>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</si>
  <si>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</si>
  <si>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</si>
  <si>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</si>
  <si>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</si>
  <si>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</si>
  <si>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</si>
  <si>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</si>
  <si>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</si>
  <si>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</si>
  <si>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</si>
  <si>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</si>
  <si>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</si>
  <si>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</si>
  <si>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</si>
  <si>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</si>
  <si>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</si>
  <si>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</si>
  <si>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</si>
  <si>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</si>
  <si>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</si>
  <si>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</si>
  <si>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</si>
  <si>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</si>
  <si>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</si>
  <si>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</si>
  <si>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</si>
  <si>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</si>
  <si>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</si>
  <si>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</si>
  <si>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</si>
  <si>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</si>
  <si>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</si>
  <si>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</si>
  <si>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</si>
  <si>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</si>
  <si>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</si>
  <si>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</si>
  <si>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</si>
  <si>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</si>
  <si>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</si>
  <si>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</si>
  <si>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</si>
  <si>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</si>
  <si>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</si>
  <si>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</si>
  <si>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</si>
  <si>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</si>
  <si>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</si>
  <si>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</si>
  <si>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</si>
  <si>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</si>
  <si>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</si>
  <si>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</si>
  <si>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</si>
  <si>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</si>
  <si>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</si>
  <si>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</si>
  <si>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</si>
  <si>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</si>
  <si>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</si>
  <si>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</si>
  <si>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</si>
  <si>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</si>
  <si>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</si>
  <si>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</si>
  <si>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</si>
  <si>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</si>
  <si>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</si>
  <si>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</si>
  <si>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</si>
  <si>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</si>
  <si>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</si>
  <si>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</si>
  <si>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</si>
  <si>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</si>
  <si>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</si>
  <si>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</si>
  <si>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</si>
  <si>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</si>
  <si>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</si>
  <si>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</si>
  <si>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</si>
  <si>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</si>
  <si>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</si>
  <si>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</si>
  <si>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</si>
  <si>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</si>
  <si>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</si>
  <si>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</si>
  <si>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</si>
  <si>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</si>
  <si>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</si>
  <si>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</si>
  <si>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</si>
  <si>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</si>
  <si>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</si>
  <si>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</si>
  <si>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</si>
  <si>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</si>
  <si>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</si>
  <si>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</si>
  <si>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</si>
  <si>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</si>
  <si>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</si>
  <si>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</si>
  <si>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</si>
  <si>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</si>
  <si>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</si>
  <si>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</si>
  <si>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</si>
  <si>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</si>
  <si>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</si>
  <si>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</si>
  <si>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</si>
  <si>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</si>
  <si>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</si>
  <si>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</si>
  <si>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</si>
  <si>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</si>
  <si>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</si>
  <si>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</si>
  <si>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</si>
  <si>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</si>
  <si>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</si>
  <si>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</si>
  <si>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</si>
  <si>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</si>
  <si>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</si>
  <si>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</si>
  <si>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</si>
  <si>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</si>
  <si>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</si>
  <si>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</si>
  <si>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</si>
  <si>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</si>
  <si>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</si>
  <si>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</si>
  <si>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</si>
  <si>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</si>
  <si>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</si>
  <si>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</si>
  <si>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</si>
  <si>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</si>
  <si>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</si>
  <si>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</si>
  <si>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</si>
  <si>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</si>
  <si>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</si>
  <si>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</si>
  <si>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</si>
  <si>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</si>
  <si>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</si>
  <si>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</si>
  <si>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</si>
  <si>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</si>
  <si>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</si>
  <si>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</si>
  <si>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</si>
  <si>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</si>
  <si>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</si>
  <si>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</si>
  <si>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</si>
  <si>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</si>
  <si>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</si>
  <si>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</si>
  <si>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</si>
  <si>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</si>
  <si>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</si>
  <si>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</si>
  <si>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</si>
  <si>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</si>
  <si>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</si>
  <si>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</si>
  <si>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</si>
  <si>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</si>
  <si>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</si>
  <si>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</si>
  <si>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</si>
  <si>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</si>
  <si>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</si>
  <si>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</si>
  <si>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</si>
  <si>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</si>
  <si>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</si>
  <si>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</si>
  <si>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</si>
  <si>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</si>
  <si>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</si>
  <si>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</si>
  <si>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</si>
  <si>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</si>
  <si>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</si>
  <si>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</si>
  <si>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</si>
  <si>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</si>
  <si>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</si>
  <si>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</si>
  <si>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</si>
  <si>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</si>
  <si>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</si>
  <si>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</si>
  <si>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</si>
  <si>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</si>
  <si>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</si>
  <si>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</si>
  <si>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</si>
  <si>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</si>
  <si>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</si>
  <si>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</si>
  <si>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</si>
  <si>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</si>
  <si>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</si>
  <si>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</si>
  <si>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</si>
  <si>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</si>
  <si>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</si>
  <si>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</si>
  <si>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</si>
  <si>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</si>
  <si>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</si>
  <si>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</si>
  <si>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</si>
  <si>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</si>
  <si>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</si>
  <si>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</si>
  <si>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</si>
  <si>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</si>
  <si>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</si>
  <si>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</si>
  <si>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</si>
  <si>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</si>
  <si>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</si>
  <si>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</si>
  <si>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</si>
  <si>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</si>
  <si>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</si>
  <si>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</si>
  <si>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</si>
  <si>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</si>
  <si>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</si>
  <si>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</si>
  <si>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</si>
  <si>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</si>
  <si>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</si>
  <si>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</si>
  <si>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</si>
  <si>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</si>
  <si>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</si>
  <si>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</si>
  <si>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</si>
  <si>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</si>
  <si>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</si>
  <si>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</si>
  <si>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</si>
  <si>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</si>
  <si>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</si>
  <si>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</si>
  <si>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</si>
  <si>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</si>
  <si>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</si>
  <si>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</si>
  <si>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</si>
  <si>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</si>
  <si>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</si>
  <si>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</si>
  <si>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</si>
  <si>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</si>
  <si>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</si>
  <si>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</si>
  <si>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</si>
  <si>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</si>
  <si>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</si>
  <si>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</si>
  <si>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</si>
  <si>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</si>
  <si>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</si>
  <si>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</si>
  <si>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</si>
  <si>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</si>
  <si>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</si>
  <si>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</si>
  <si>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</si>
  <si>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</si>
  <si>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</si>
  <si>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</si>
  <si>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</si>
  <si>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</si>
  <si>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</si>
  <si>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</si>
  <si>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</si>
  <si>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</si>
  <si>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</si>
  <si>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</si>
  <si>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</si>
  <si>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</si>
  <si>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</si>
  <si>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</si>
  <si>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</si>
  <si>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</si>
  <si>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</si>
  <si>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</si>
  <si>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</si>
  <si>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</si>
  <si>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</si>
  <si>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</si>
  <si>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</si>
  <si>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</si>
  <si>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</si>
  <si>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</si>
  <si>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</si>
  <si>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</si>
  <si>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</si>
  <si>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</si>
  <si>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</si>
  <si>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</si>
  <si>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</si>
  <si>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</si>
  <si>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</si>
  <si>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</si>
  <si>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</si>
  <si>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</si>
  <si>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</si>
  <si>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</si>
  <si>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</si>
  <si>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</si>
  <si>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</si>
  <si>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</si>
  <si>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</si>
  <si>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</si>
  <si>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</si>
  <si>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</si>
  <si>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</si>
  <si>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</si>
  <si>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</si>
  <si>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</si>
  <si>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</si>
  <si>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</si>
  <si>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</si>
  <si>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</si>
  <si>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</si>
  <si>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</si>
  <si>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</si>
  <si>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</si>
  <si>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</si>
  <si>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</si>
  <si>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</si>
  <si>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</si>
  <si>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</si>
  <si>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</si>
  <si>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</si>
  <si>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</si>
  <si>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</si>
  <si>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</si>
  <si>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</si>
  <si>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</si>
  <si>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</si>
  <si>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</si>
  <si>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</si>
  <si>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</si>
  <si>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</si>
  <si>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</si>
  <si>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</si>
  <si>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</si>
  <si>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</si>
  <si>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</si>
  <si>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</si>
  <si>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</si>
  <si>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</si>
  <si>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</si>
  <si>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</si>
  <si>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</si>
  <si>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</si>
  <si>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</si>
  <si>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</si>
  <si>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</si>
  <si>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</si>
  <si>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</si>
  <si>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</si>
  <si>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</si>
  <si>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</si>
  <si>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</si>
  <si>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</si>
  <si>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</si>
  <si>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</si>
  <si>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</si>
  <si>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</si>
  <si>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</si>
  <si>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</si>
  <si>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</si>
  <si>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</si>
  <si>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</si>
  <si>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</si>
  <si>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</si>
  <si>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</si>
  <si>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</si>
  <si>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</si>
  <si>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</si>
  <si>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</si>
  <si>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</si>
  <si>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</si>
  <si>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</si>
  <si>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</si>
  <si>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</si>
  <si>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</si>
  <si>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</si>
  <si>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</si>
  <si>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</si>
  <si>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</si>
  <si>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</si>
  <si>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</si>
  <si>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</si>
  <si>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</si>
  <si>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</si>
  <si>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</si>
  <si>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</si>
  <si>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</si>
  <si>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</si>
  <si>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</si>
  <si>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</si>
  <si>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</si>
  <si>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</si>
  <si>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</si>
  <si>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</si>
  <si>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</si>
  <si>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</si>
  <si>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</si>
  <si>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</si>
  <si>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</si>
  <si>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</si>
  <si>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</si>
  <si>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</si>
  <si>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</si>
  <si>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</si>
  <si>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</si>
  <si>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</si>
  <si>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</si>
  <si>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</si>
  <si>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</si>
  <si>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</si>
  <si>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</si>
  <si>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</si>
  <si>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</si>
  <si>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</si>
  <si>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</si>
  <si>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</si>
  <si>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</si>
  <si>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</si>
  <si>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</si>
  <si>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</si>
  <si>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</si>
  <si>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</si>
  <si>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</si>
  <si>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</si>
  <si>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</si>
  <si>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</si>
  <si>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</si>
  <si>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</si>
  <si>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</si>
  <si>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</si>
  <si>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</si>
  <si>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</si>
  <si>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</si>
  <si>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</si>
  <si>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</si>
  <si>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</si>
  <si>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</si>
  <si>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</si>
  <si>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</si>
  <si>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</si>
  <si>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</si>
  <si>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</si>
  <si>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</si>
  <si>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</si>
  <si>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</si>
  <si>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</si>
  <si>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</si>
  <si>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</si>
  <si>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</si>
  <si>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</si>
  <si>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</si>
  <si>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</si>
  <si>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</si>
  <si>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</si>
  <si>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</si>
  <si>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</si>
  <si>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</si>
  <si>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</si>
  <si>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</si>
  <si>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</si>
  <si>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</si>
  <si>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</si>
  <si>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</si>
  <si>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</si>
  <si>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</si>
  <si>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</si>
  <si>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</si>
  <si>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</si>
  <si>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</si>
  <si>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</si>
  <si>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</si>
  <si>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</si>
  <si>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</si>
  <si>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</si>
  <si>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</si>
  <si>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</si>
  <si>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</si>
  <si>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</si>
  <si>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</si>
  <si>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</si>
  <si>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</si>
  <si>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</si>
  <si>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</si>
  <si>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</si>
  <si>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</si>
  <si>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</si>
  <si>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</si>
  <si>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</si>
  <si>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</si>
  <si>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</si>
  <si>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</si>
  <si>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</si>
  <si>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</si>
  <si>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</si>
  <si>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</si>
  <si>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</si>
  <si>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</si>
  <si>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</si>
  <si>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</si>
  <si>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</si>
  <si>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</si>
  <si>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</si>
  <si>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</si>
  <si>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</si>
  <si>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</si>
  <si>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</si>
  <si>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</si>
  <si>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</si>
  <si>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</si>
  <si>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</si>
  <si>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</si>
  <si>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</si>
  <si>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</si>
  <si>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</si>
  <si>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</si>
  <si>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</si>
  <si>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</si>
  <si>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</si>
  <si>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</si>
  <si>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</si>
  <si>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</si>
  <si>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</si>
  <si>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</si>
  <si>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</si>
  <si>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</si>
  <si>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</si>
  <si>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</si>
  <si>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</si>
  <si>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</si>
  <si>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</si>
  <si>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</si>
  <si>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</si>
  <si>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</si>
  <si>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</si>
  <si>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</si>
  <si>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</si>
  <si>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</si>
  <si>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</si>
  <si>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</si>
  <si>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</si>
  <si>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</si>
  <si>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</si>
  <si>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</si>
  <si>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</si>
  <si>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</si>
  <si>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</si>
  <si>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</si>
  <si>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</si>
  <si>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</si>
  <si>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</si>
  <si>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</si>
  <si>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</si>
  <si>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</si>
  <si>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</si>
  <si>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</si>
  <si>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</si>
  <si>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</si>
  <si>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</si>
  <si>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</si>
  <si>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</si>
  <si>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</si>
  <si>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</si>
  <si>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</si>
  <si>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</si>
  <si>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</si>
  <si>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</si>
  <si>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</si>
  <si>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</si>
  <si>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</si>
  <si>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</si>
  <si>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</si>
  <si>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</si>
  <si>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</si>
  <si>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</si>
  <si>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</si>
  <si>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</si>
  <si>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</si>
  <si>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</si>
  <si>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</si>
  <si>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</si>
  <si>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</si>
  <si>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</si>
  <si>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</si>
  <si>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</si>
  <si>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</si>
  <si>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</si>
  <si>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</si>
  <si>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</si>
  <si>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</si>
  <si>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</si>
  <si>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</si>
  <si>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</si>
  <si>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</si>
  <si>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</si>
  <si>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</si>
  <si>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</si>
  <si>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</si>
  <si>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</si>
  <si>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</si>
  <si>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</si>
  <si>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</si>
  <si>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</si>
  <si>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</si>
  <si>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</si>
  <si>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</si>
  <si>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</si>
  <si>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</si>
  <si>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</si>
  <si>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</si>
  <si>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</si>
  <si>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</si>
  <si>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</si>
  <si>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</si>
  <si>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</si>
  <si>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</si>
  <si>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</si>
  <si>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</si>
  <si>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</si>
  <si>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</si>
  <si>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</si>
  <si>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</si>
  <si>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</si>
  <si>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</si>
  <si>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</si>
  <si>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</si>
  <si>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</si>
  <si>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</si>
  <si>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</si>
  <si>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</si>
  <si>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</si>
  <si>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</si>
  <si>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</si>
  <si>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</si>
  <si>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</si>
  <si>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</si>
  <si>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</si>
  <si>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</si>
  <si>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</si>
  <si>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</si>
  <si>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</si>
  <si>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</si>
  <si>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</si>
  <si>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</si>
  <si>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</si>
  <si>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</si>
  <si>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</si>
  <si>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</si>
  <si>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</si>
  <si>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</si>
  <si>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</si>
  <si>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</si>
  <si>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</si>
  <si>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</si>
  <si>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</si>
  <si>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</si>
  <si>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</si>
  <si>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</si>
  <si>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</si>
  <si>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</si>
  <si>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</si>
  <si>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</si>
  <si>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</si>
  <si>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</si>
  <si>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</si>
  <si>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</si>
  <si>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</si>
  <si>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</si>
  <si>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</si>
  <si>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</si>
  <si>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</si>
  <si>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</si>
  <si>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</si>
  <si>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</si>
  <si>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</si>
  <si>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</si>
  <si>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</si>
  <si>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</si>
  <si>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</si>
  <si>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</si>
  <si>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</si>
  <si>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</si>
  <si>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</si>
  <si>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</si>
  <si>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</si>
  <si>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</si>
  <si>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</si>
  <si>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</si>
  <si>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</si>
  <si>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</si>
  <si>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</si>
  <si>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</si>
  <si>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</si>
  <si>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</si>
  <si>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</si>
  <si>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</si>
  <si>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</si>
  <si>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</si>
  <si>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</si>
  <si>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</si>
  <si>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</si>
  <si>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</si>
  <si>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</si>
  <si>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</si>
  <si>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</si>
  <si>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</si>
  <si>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</si>
  <si>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</si>
  <si>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</si>
  <si>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</si>
  <si>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</si>
  <si>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</si>
  <si>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</si>
  <si>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</si>
  <si>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</si>
  <si>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</si>
  <si>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</si>
  <si>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</si>
  <si>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</si>
  <si>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</si>
  <si>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</si>
  <si>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</si>
  <si>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</si>
  <si>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</si>
  <si>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</si>
  <si>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</si>
  <si>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</si>
  <si>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</si>
  <si>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</si>
  <si>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</si>
  <si>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</si>
  <si>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</si>
  <si>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</si>
  <si>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</si>
  <si>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</si>
  <si>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</si>
  <si>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</si>
  <si>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</si>
  <si>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</si>
  <si>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</si>
  <si>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</si>
  <si>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</si>
  <si>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</si>
  <si>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</si>
  <si>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</si>
  <si>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</si>
  <si>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</si>
  <si>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</si>
  <si>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</si>
  <si>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</si>
  <si>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</si>
  <si>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</si>
  <si>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</si>
  <si>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</si>
  <si>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</si>
  <si>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</si>
  <si>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</si>
  <si>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</si>
  <si>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</si>
  <si>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</si>
  <si>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</si>
  <si>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</si>
  <si>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</si>
  <si>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</si>
  <si>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</si>
  <si>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</si>
  <si>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</si>
  <si>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</si>
  <si>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</si>
  <si>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</si>
  <si>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</si>
  <si>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</si>
  <si>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</si>
  <si>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</si>
  <si>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</si>
  <si>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</si>
  <si>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</si>
  <si>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</si>
  <si>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</si>
  <si>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</si>
  <si>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</si>
  <si>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</si>
  <si>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</si>
  <si>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</si>
  <si>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</si>
  <si>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</si>
  <si>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</si>
  <si>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</si>
  <si>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</si>
  <si>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</si>
  <si>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</si>
  <si>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</si>
  <si>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</si>
  <si>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</si>
  <si>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</si>
  <si>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</si>
  <si>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</si>
  <si>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</si>
  <si>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</si>
  <si>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</si>
  <si>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</si>
  <si>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</si>
  <si>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</si>
  <si>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</si>
  <si>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</si>
  <si>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</si>
  <si>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</si>
  <si>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</si>
  <si>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</si>
  <si>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</si>
  <si>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</si>
  <si>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</si>
  <si>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</si>
  <si>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</si>
  <si>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</si>
  <si>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</si>
  <si>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</si>
  <si>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</si>
  <si>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</si>
  <si>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</si>
  <si>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</si>
  <si>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</si>
  <si>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</si>
  <si>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</si>
  <si>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</si>
  <si>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</si>
  <si>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</si>
  <si>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</si>
  <si>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</si>
  <si>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</si>
  <si>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</si>
  <si>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</si>
  <si>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</si>
  <si>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</si>
  <si>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</si>
  <si>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</si>
  <si>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</si>
  <si>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</si>
  <si>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</si>
  <si>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</si>
  <si>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</si>
  <si>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</si>
  <si>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</si>
  <si>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</si>
  <si>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</si>
  <si>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</si>
  <si>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</si>
  <si>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</si>
  <si>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</si>
  <si>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</si>
  <si>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</si>
  <si>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</si>
  <si>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</si>
  <si>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</si>
  <si>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</si>
  <si>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</si>
  <si>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</si>
  <si>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</si>
  <si>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</si>
  <si>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</si>
  <si>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</si>
  <si>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</si>
  <si>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</si>
  <si>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</si>
  <si>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</si>
  <si>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</si>
  <si>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</si>
  <si>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</si>
  <si>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</si>
  <si>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</si>
  <si>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</si>
  <si>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</si>
  <si>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</si>
  <si>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</si>
  <si>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</si>
  <si>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</si>
  <si>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</si>
  <si>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</si>
  <si>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</si>
  <si>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</si>
  <si>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</si>
  <si>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</si>
  <si>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</si>
  <si>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</si>
  <si>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</si>
  <si>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</si>
  <si>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</si>
  <si>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</si>
  <si>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</si>
  <si>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</si>
  <si>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</si>
  <si>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</si>
  <si>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</si>
  <si>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</si>
  <si>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</si>
  <si>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</si>
  <si>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</si>
  <si>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</si>
  <si>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</si>
  <si>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</si>
  <si>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</si>
  <si>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</si>
  <si>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</si>
  <si>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</si>
  <si>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</si>
  <si>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</si>
  <si>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</si>
  <si>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</si>
  <si>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</si>
  <si>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</si>
  <si>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</si>
  <si>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</si>
  <si>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</si>
  <si>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</si>
  <si>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</si>
  <si>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</si>
  <si>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</si>
  <si>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</si>
  <si>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</si>
  <si>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</si>
  <si>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</si>
  <si>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</si>
  <si>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</si>
  <si>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</si>
  <si>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</si>
  <si>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</si>
  <si>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</si>
  <si>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</si>
  <si>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</si>
  <si>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</si>
  <si>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</si>
  <si>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</si>
  <si>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</si>
  <si>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</si>
  <si>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</si>
  <si>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</si>
  <si>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</si>
  <si>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</si>
  <si>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</si>
  <si>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</si>
  <si>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</si>
  <si>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</si>
  <si>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</si>
  <si>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</si>
  <si>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</si>
  <si>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</si>
  <si>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</si>
  <si>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</si>
  <si>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</si>
  <si>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</si>
  <si>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</si>
  <si>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</si>
  <si>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</si>
  <si>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</si>
  <si>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</si>
  <si>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</si>
  <si>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</si>
  <si>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</si>
  <si>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</si>
  <si>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</si>
  <si>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</si>
  <si>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</si>
  <si>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</si>
  <si>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</si>
  <si>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</si>
  <si>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</si>
  <si>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</si>
  <si>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</si>
  <si>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</si>
  <si>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</si>
  <si>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</si>
  <si>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</si>
  <si>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</si>
  <si>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</si>
  <si>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</si>
  <si>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</si>
  <si>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</si>
  <si>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</si>
  <si>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</si>
  <si>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</si>
  <si>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</si>
  <si>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</si>
  <si>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</si>
  <si>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</si>
  <si>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</si>
  <si>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</si>
  <si>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</si>
  <si>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</si>
  <si>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</si>
  <si>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</si>
  <si>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</si>
  <si>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</si>
  <si>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</si>
  <si>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</si>
  <si>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</si>
  <si>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</si>
  <si>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</si>
  <si>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</si>
  <si>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</si>
  <si>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</si>
  <si>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</si>
  <si>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</si>
  <si>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</si>
  <si>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</si>
  <si>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</si>
  <si>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</si>
  <si>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</si>
  <si>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</si>
  <si>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</si>
  <si>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</si>
  <si>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</si>
  <si>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</si>
  <si>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</si>
  <si>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</si>
  <si>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</si>
  <si>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</si>
  <si>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</si>
  <si>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</si>
  <si>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</si>
  <si>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</si>
  <si>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</si>
  <si>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</si>
  <si>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</si>
  <si>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</si>
  <si>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</si>
  <si>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</si>
  <si>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</si>
  <si>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</si>
  <si>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</si>
  <si>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</si>
  <si>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</si>
  <si>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</si>
  <si>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</si>
  <si>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</si>
  <si>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</si>
  <si>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</si>
  <si>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</si>
  <si>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</si>
  <si>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</si>
  <si>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</si>
  <si>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</si>
  <si>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</si>
  <si>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</si>
  <si>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</si>
  <si>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</si>
  <si>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</si>
  <si>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</si>
  <si>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</si>
  <si>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</si>
  <si>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</si>
  <si>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</si>
  <si>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</si>
  <si>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</si>
  <si>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</si>
  <si>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</si>
  <si>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</si>
  <si>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</si>
  <si>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</si>
  <si>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</si>
  <si>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</si>
  <si>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</si>
  <si>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</si>
  <si>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</si>
  <si>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</si>
  <si>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</si>
  <si>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</si>
  <si>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</si>
  <si>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</si>
  <si>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</si>
  <si>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</si>
  <si>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</si>
  <si>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</si>
  <si>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</si>
  <si>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</si>
  <si>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</si>
  <si>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</si>
  <si>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</si>
  <si>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</si>
  <si>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</si>
  <si>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</si>
  <si>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</si>
  <si>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</si>
  <si>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</si>
  <si>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</si>
  <si>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</si>
  <si>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</si>
  <si>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</si>
  <si>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</si>
  <si>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</si>
  <si>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</si>
  <si>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</si>
  <si>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</si>
  <si>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</si>
  <si>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</si>
  <si>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</si>
  <si>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</si>
  <si>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</si>
  <si>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</si>
  <si>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</si>
  <si>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</si>
  <si>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</si>
  <si>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</si>
  <si>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</si>
  <si>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</si>
  <si>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</si>
  <si>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</si>
  <si>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</si>
  <si>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</si>
  <si>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</si>
  <si>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</si>
  <si>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</si>
  <si>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</si>
  <si>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</si>
  <si>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</si>
  <si>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</si>
  <si>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</si>
  <si>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</si>
  <si>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</si>
  <si>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</si>
  <si>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</si>
  <si>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</si>
  <si>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</si>
  <si>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</si>
  <si>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</si>
  <si>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</si>
  <si>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</si>
  <si>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</si>
  <si>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</si>
  <si>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</si>
  <si>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</si>
  <si>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</si>
  <si>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</si>
  <si>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</si>
  <si>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</si>
  <si>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</si>
  <si>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</si>
  <si>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</si>
  <si>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</si>
  <si>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</si>
  <si>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</si>
  <si>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</si>
  <si>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</si>
  <si>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</si>
  <si>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</si>
  <si>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</si>
  <si>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</si>
  <si>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</si>
  <si>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</si>
  <si>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</si>
  <si>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</si>
  <si>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</si>
  <si>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</si>
  <si>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</si>
  <si>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</si>
  <si>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</si>
  <si>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</si>
  <si>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</si>
  <si>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</si>
  <si>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</si>
  <si>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</si>
  <si>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</si>
  <si>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</si>
  <si>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</si>
  <si>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</si>
  <si>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</si>
  <si>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</si>
  <si>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</si>
  <si>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</si>
  <si>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</si>
  <si>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</si>
  <si>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</si>
  <si>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</si>
  <si>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</si>
  <si>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</si>
  <si>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</si>
  <si>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</si>
  <si>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</si>
  <si>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</si>
  <si>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</si>
  <si>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</si>
  <si>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</si>
  <si>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</si>
  <si>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</si>
  <si>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</si>
  <si>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</si>
  <si>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</si>
  <si>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</si>
  <si>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</si>
  <si>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</si>
  <si>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</si>
  <si>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</si>
  <si>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</si>
  <si>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</si>
  <si>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</si>
  <si>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</si>
  <si>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</si>
  <si>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</si>
  <si>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</si>
  <si>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</si>
  <si>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</si>
  <si>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</si>
  <si>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</si>
  <si>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</si>
  <si>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</si>
  <si>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</si>
  <si>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</si>
  <si>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</si>
  <si>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</si>
  <si>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</si>
  <si>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</si>
  <si>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</si>
  <si>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</si>
  <si>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</si>
  <si>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</si>
  <si>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</si>
  <si>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</si>
  <si>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</si>
  <si>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</si>
  <si>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</si>
  <si>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</si>
  <si>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</si>
  <si>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</si>
  <si>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</si>
  <si>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</si>
  <si>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</si>
  <si>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</si>
  <si>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</si>
  <si>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</si>
  <si>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</si>
  <si>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</si>
  <si>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</si>
  <si>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</si>
  <si>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</si>
  <si>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</si>
  <si>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</si>
  <si>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</si>
  <si>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</si>
  <si>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</si>
  <si>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</si>
  <si>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</si>
  <si>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</si>
  <si>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</si>
  <si>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</si>
  <si>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</si>
  <si>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</si>
  <si>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</si>
  <si>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</si>
  <si>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</si>
  <si>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</si>
  <si>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</si>
  <si>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</si>
  <si>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</si>
  <si>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</si>
  <si>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</si>
  <si>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</si>
  <si>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</si>
  <si>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</si>
  <si>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</si>
  <si>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</si>
  <si>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</si>
  <si>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</si>
  <si>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</si>
  <si>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</si>
  <si>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</si>
  <si>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</si>
  <si>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</si>
  <si>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</si>
  <si>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</si>
  <si>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</si>
  <si>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</si>
  <si>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</si>
  <si>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</si>
  <si>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</si>
  <si>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</si>
  <si>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</si>
  <si>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</si>
  <si>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</si>
  <si>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</si>
  <si>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</si>
  <si>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</si>
  <si>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</si>
  <si>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</si>
  <si>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</si>
  <si>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</si>
  <si>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</si>
  <si>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</si>
  <si>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</si>
  <si>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</si>
  <si>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</si>
  <si>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</si>
  <si>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</si>
  <si>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</si>
  <si>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</si>
  <si>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</si>
  <si>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</si>
  <si>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</si>
  <si>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</si>
  <si>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</si>
  <si>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</si>
  <si>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</si>
  <si>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</si>
  <si>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</si>
  <si>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</si>
  <si>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</si>
  <si>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</si>
  <si>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</si>
  <si>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</si>
  <si>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</si>
  <si>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</si>
  <si>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</si>
  <si>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</si>
  <si>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</si>
  <si>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</si>
  <si>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</si>
  <si>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</si>
  <si>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</si>
  <si>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</si>
  <si>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</si>
  <si>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</si>
  <si>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</si>
  <si>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</si>
  <si>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</si>
  <si>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</si>
  <si>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</si>
  <si>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</si>
  <si>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</si>
  <si>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</si>
  <si>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</si>
  <si>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</si>
  <si>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</si>
  <si>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</si>
  <si>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</si>
  <si>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</si>
  <si>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</si>
  <si>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</si>
  <si>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</si>
  <si>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</si>
  <si>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</si>
  <si>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</si>
  <si>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</si>
  <si>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</si>
  <si>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</si>
  <si>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</si>
  <si>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</si>
  <si>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</si>
  <si>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</si>
  <si>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</si>
  <si>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</si>
  <si>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</si>
  <si>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</si>
  <si>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</si>
  <si>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</si>
  <si>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</si>
  <si>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</si>
  <si>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</si>
  <si>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</si>
  <si>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</si>
  <si>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</si>
  <si>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</si>
  <si>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</si>
  <si>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</si>
  <si>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</si>
  <si>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</si>
  <si>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</si>
  <si>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</si>
  <si>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</si>
  <si>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</si>
  <si>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</si>
  <si>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</si>
  <si>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</si>
  <si>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</si>
  <si>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</si>
  <si>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</si>
  <si>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</si>
  <si>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</si>
  <si>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</si>
  <si>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</si>
  <si>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</si>
  <si>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</si>
  <si>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</si>
  <si>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</si>
  <si>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</si>
  <si>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</si>
  <si>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</si>
  <si>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</si>
  <si>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</si>
  <si>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</si>
  <si>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</si>
  <si>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</si>
  <si>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</si>
  <si>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</si>
  <si>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</si>
  <si>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</si>
  <si>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</si>
  <si>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</si>
  <si>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</si>
  <si>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</si>
  <si>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</si>
  <si>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</si>
  <si>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</si>
  <si>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</si>
  <si>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</si>
  <si>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</si>
  <si>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</si>
  <si>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</si>
  <si>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</si>
  <si>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</si>
  <si>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</si>
  <si>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</si>
  <si>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</si>
  <si>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</si>
  <si>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</si>
  <si>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</si>
  <si>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</si>
  <si>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</si>
  <si>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</si>
  <si>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</si>
  <si>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</si>
  <si>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</si>
  <si>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</si>
  <si>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</si>
  <si>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</si>
  <si>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</si>
  <si>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</si>
  <si>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</si>
  <si>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</si>
  <si>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</si>
  <si>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</si>
  <si>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</si>
  <si>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</si>
  <si>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</si>
  <si>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</si>
  <si>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</si>
  <si>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</si>
  <si>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</si>
  <si>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</si>
  <si>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</si>
  <si>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</si>
  <si>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</si>
  <si>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</si>
  <si>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</si>
  <si>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</si>
  <si>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</si>
  <si>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</si>
  <si>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</si>
  <si>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</si>
  <si>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</si>
  <si>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</si>
  <si>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</si>
  <si>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</si>
  <si>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</si>
  <si>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</si>
  <si>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</si>
  <si>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</si>
  <si>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</si>
  <si>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</si>
  <si>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</si>
  <si>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</si>
  <si>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</si>
  <si>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</si>
  <si>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</si>
  <si>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</si>
  <si>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</si>
  <si>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</si>
  <si>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</si>
  <si>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</si>
  <si>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</si>
  <si>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</si>
  <si>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</si>
  <si>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</si>
  <si>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</si>
  <si>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</si>
  <si>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</si>
  <si>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</si>
  <si>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</si>
  <si>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</si>
  <si>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</si>
  <si>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</si>
  <si>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</si>
  <si>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</si>
  <si>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</si>
  <si>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</si>
  <si>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</si>
  <si>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</si>
  <si>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</si>
  <si>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</si>
  <si>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</si>
  <si>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</si>
  <si>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</si>
  <si>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</si>
  <si>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</si>
  <si>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</si>
  <si>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</si>
  <si>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</si>
  <si>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</si>
  <si>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</si>
  <si>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</si>
  <si>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</si>
  <si>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</si>
  <si>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</si>
  <si>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</si>
  <si>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</si>
  <si>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</si>
  <si>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</si>
  <si>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</si>
  <si>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</si>
  <si>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</si>
  <si>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</si>
  <si>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</si>
  <si>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</si>
  <si>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</si>
  <si>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</si>
  <si>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</si>
  <si>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</si>
  <si>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</si>
  <si>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</si>
  <si>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</si>
  <si>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</si>
  <si>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</si>
  <si>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</si>
  <si>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</si>
  <si>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</si>
  <si>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</si>
  <si>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</si>
  <si>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</si>
  <si>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</si>
  <si>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</si>
  <si>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</si>
  <si>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</si>
  <si>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</si>
  <si>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</si>
  <si>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</si>
  <si>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</si>
  <si>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</si>
  <si>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</si>
  <si>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</si>
  <si>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</si>
  <si>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</si>
  <si>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</si>
  <si>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</si>
  <si>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</si>
  <si>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</si>
  <si>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</si>
  <si>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</si>
  <si>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</si>
  <si>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</si>
  <si>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</si>
  <si>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</si>
  <si>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</si>
  <si>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</si>
  <si>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</si>
  <si>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</si>
  <si>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</si>
  <si>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</si>
  <si>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</si>
  <si>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</si>
  <si>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</si>
  <si>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</si>
  <si>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</si>
  <si>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</si>
  <si>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</si>
  <si>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</si>
  <si>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</si>
  <si>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</si>
  <si>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</si>
  <si>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</si>
  <si>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</si>
  <si>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</si>
  <si>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</si>
  <si>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</si>
  <si>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</si>
  <si>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</si>
  <si>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</si>
  <si>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</si>
  <si>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</si>
  <si>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</si>
  <si>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</si>
  <si>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</si>
  <si>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</si>
  <si>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</si>
  <si>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</si>
  <si>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</si>
  <si>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</si>
  <si>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</si>
  <si>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</si>
  <si>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</si>
  <si>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</si>
  <si>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</si>
  <si>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</si>
  <si>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</si>
  <si>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</si>
  <si>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</si>
  <si>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</si>
  <si>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</si>
  <si>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</si>
  <si>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</si>
  <si>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</si>
  <si>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</si>
  <si>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</si>
  <si>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</si>
  <si>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</si>
  <si>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</si>
  <si>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</si>
  <si>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</si>
  <si>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</si>
  <si>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</si>
  <si>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</si>
  <si>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</si>
  <si>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</si>
  <si>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</si>
  <si>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</si>
  <si>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</si>
  <si>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</si>
  <si>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</si>
  <si>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</si>
  <si>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</si>
  <si>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</si>
  <si>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</si>
  <si>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</si>
  <si>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</si>
  <si>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</si>
  <si>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</si>
  <si>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</si>
  <si>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</si>
  <si>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</si>
  <si>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</si>
  <si>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</si>
  <si>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</si>
  <si>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</si>
  <si>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</si>
  <si>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</si>
  <si>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</si>
  <si>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</si>
  <si>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</si>
  <si>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</si>
  <si>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</si>
  <si>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</si>
  <si>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</si>
  <si>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</si>
  <si>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</si>
  <si>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</si>
  <si>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</si>
  <si>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</si>
  <si>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</si>
  <si>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</si>
  <si>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</si>
  <si>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</si>
  <si>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</si>
  <si>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</si>
  <si>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</si>
  <si>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</si>
  <si>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</si>
  <si>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</si>
  <si>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</si>
  <si>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</si>
  <si>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</si>
  <si>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</si>
  <si>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</si>
  <si>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</si>
  <si>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</si>
  <si>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</si>
  <si>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</si>
  <si>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</si>
  <si>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</si>
  <si>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</si>
  <si>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</si>
  <si>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</si>
  <si>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</si>
  <si>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</si>
  <si>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</si>
  <si>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</si>
  <si>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</si>
  <si>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</si>
  <si>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</si>
  <si>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</si>
  <si>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</si>
  <si>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</si>
  <si>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</si>
  <si>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</si>
  <si>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</si>
  <si>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</si>
  <si>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</si>
  <si>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</si>
  <si>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</si>
  <si>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</si>
  <si>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</si>
  <si>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</si>
  <si>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</si>
  <si>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</si>
  <si>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</si>
  <si>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</si>
  <si>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</si>
  <si>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</si>
  <si>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</si>
  <si>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</si>
  <si>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</si>
  <si>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</si>
  <si>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</si>
  <si>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</si>
  <si>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</si>
  <si>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</si>
  <si>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</si>
  <si>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</si>
  <si>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</si>
  <si>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</si>
  <si>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</si>
  <si>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</si>
  <si>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</si>
  <si>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</si>
  <si>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</si>
  <si>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</si>
  <si>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</si>
  <si>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</si>
  <si>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</si>
  <si>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</si>
  <si>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</si>
  <si>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</si>
  <si>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</si>
  <si>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</si>
  <si>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</si>
  <si>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</si>
  <si>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</si>
  <si>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</si>
  <si>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</si>
  <si>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</si>
  <si>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</si>
  <si>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</si>
  <si>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</si>
  <si>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</si>
  <si>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</si>
  <si>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</si>
  <si>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</si>
  <si>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</si>
  <si>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</si>
  <si>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</si>
  <si>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</si>
  <si>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</si>
  <si>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</si>
  <si>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</si>
  <si>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</si>
  <si>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</si>
  <si>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</si>
  <si>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</si>
  <si>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</si>
  <si>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</si>
  <si>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</si>
  <si>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</si>
  <si>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</si>
  <si>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</si>
  <si>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</si>
  <si>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</si>
  <si>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</si>
  <si>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</si>
  <si>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</si>
  <si>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</si>
  <si>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</si>
  <si>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</si>
  <si>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</si>
  <si>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</si>
  <si>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</si>
  <si>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</si>
  <si>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</si>
  <si>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</si>
  <si>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</si>
  <si>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</si>
  <si>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</si>
  <si>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</si>
  <si>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</si>
  <si>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</si>
  <si>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</si>
  <si>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</si>
  <si>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</si>
  <si>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</si>
  <si>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</si>
  <si>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</si>
  <si>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</si>
  <si>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</si>
  <si>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</si>
  <si>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</si>
  <si>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</si>
  <si>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</si>
  <si>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</si>
  <si>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</si>
  <si>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</si>
  <si>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</si>
  <si>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</si>
  <si>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</si>
  <si>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</si>
  <si>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</si>
  <si>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</si>
  <si>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</si>
  <si>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</si>
  <si>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</si>
  <si>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</si>
  <si>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</si>
  <si>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</si>
  <si>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</si>
  <si>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</si>
  <si>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</si>
  <si>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</si>
  <si>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</si>
  <si>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</si>
  <si>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</si>
  <si>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</si>
  <si>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</si>
  <si>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</si>
  <si>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</si>
  <si>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</si>
  <si>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</si>
  <si>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</si>
  <si>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</si>
  <si>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</si>
  <si>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</si>
  <si>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</si>
  <si>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</si>
  <si>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</si>
  <si>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</si>
  <si>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</si>
  <si>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</si>
  <si>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</si>
  <si>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</si>
  <si>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</si>
  <si>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</si>
  <si>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</si>
  <si>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</si>
  <si>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</si>
  <si>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</si>
  <si>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</si>
  <si>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</si>
  <si>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</si>
  <si>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</si>
  <si>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</si>
  <si>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</si>
  <si>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</si>
  <si>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</si>
  <si>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</si>
  <si>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</si>
  <si>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</si>
  <si>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</si>
  <si>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</si>
  <si>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</si>
  <si>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</si>
  <si>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</si>
  <si>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</si>
  <si>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</si>
  <si>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</si>
  <si>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</si>
  <si>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</si>
  <si>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</si>
  <si>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</si>
  <si>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</si>
  <si>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</si>
  <si>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</si>
  <si>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</si>
  <si>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</si>
  <si>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</si>
  <si>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</si>
  <si>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</si>
  <si>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</si>
  <si>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</si>
  <si>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</si>
  <si>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</si>
  <si>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</si>
  <si>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</si>
  <si>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</si>
  <si>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</si>
  <si>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</si>
  <si>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</si>
  <si>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</si>
  <si>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</si>
  <si>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</si>
  <si>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</si>
  <si>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</si>
  <si>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</si>
  <si>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</si>
  <si>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</si>
  <si>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</si>
  <si>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</si>
  <si>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</si>
  <si>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</si>
  <si>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</si>
  <si>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</si>
  <si>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</si>
  <si>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</si>
  <si>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</si>
  <si>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</si>
  <si>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</si>
  <si>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</si>
  <si>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</si>
  <si>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</si>
  <si>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</si>
  <si>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</si>
  <si>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</si>
  <si>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</si>
  <si>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</si>
  <si>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</si>
  <si>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</si>
  <si>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</si>
  <si>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</si>
  <si>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</si>
  <si>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</si>
  <si>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</si>
  <si>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</si>
  <si>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</si>
  <si>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</si>
  <si>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</si>
  <si>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</si>
  <si>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</si>
  <si>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</si>
  <si>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</si>
  <si>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</si>
  <si>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</si>
  <si>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</si>
  <si>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</si>
  <si>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</si>
  <si>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</si>
  <si>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</si>
  <si>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</si>
  <si>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</si>
  <si>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</si>
  <si>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</si>
  <si>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</si>
  <si>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</si>
  <si>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</si>
  <si>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</si>
  <si>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</si>
  <si>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</si>
  <si>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</si>
  <si>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</si>
  <si>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</si>
  <si>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</si>
  <si>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</si>
  <si>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</si>
  <si>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</si>
  <si>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</si>
  <si>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</si>
  <si>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</si>
  <si>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</si>
  <si>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</si>
  <si>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</si>
  <si>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</si>
  <si>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</si>
  <si>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</si>
  <si>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</si>
  <si>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</si>
  <si>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</si>
  <si>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</si>
  <si>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</si>
  <si>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</si>
  <si>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</si>
  <si>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</si>
  <si>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</si>
  <si>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</si>
  <si>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</si>
  <si>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</si>
  <si>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</si>
  <si>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</si>
  <si>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</si>
  <si>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</si>
  <si>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</si>
  <si>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</si>
  <si>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</si>
  <si>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</si>
  <si>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</si>
  <si>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</si>
  <si>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</si>
  <si>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</si>
  <si>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</si>
  <si>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</si>
  <si>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</si>
  <si>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</si>
  <si>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</si>
  <si>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</si>
  <si>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</si>
  <si>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</si>
  <si>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</si>
  <si>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</si>
  <si>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</si>
  <si>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</si>
  <si>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</si>
  <si>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</si>
  <si>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</si>
  <si>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</si>
  <si>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</si>
  <si>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</si>
  <si>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</si>
  <si>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</si>
  <si>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</si>
  <si>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</si>
  <si>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</si>
  <si>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</si>
  <si>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</si>
  <si>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</si>
  <si>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</si>
  <si>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</si>
  <si>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</si>
  <si>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</si>
  <si>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</si>
  <si>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</si>
  <si>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</si>
  <si>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</si>
  <si>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</si>
  <si>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</si>
  <si>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</si>
  <si>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</si>
  <si>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</si>
  <si>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</si>
  <si>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</si>
  <si>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</si>
  <si>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</si>
  <si>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</si>
  <si>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</si>
  <si>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</si>
  <si>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</si>
  <si>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</si>
  <si>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</si>
  <si>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</si>
  <si>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</si>
  <si>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</si>
  <si>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</si>
  <si>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</si>
  <si>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</si>
  <si>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</si>
  <si>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</si>
  <si>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</si>
  <si>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</si>
  <si>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</si>
  <si>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</si>
  <si>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</si>
  <si>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</si>
  <si>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</si>
  <si>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</si>
  <si>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</si>
  <si>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</si>
  <si>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</si>
  <si>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</si>
  <si>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</si>
  <si>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</si>
  <si>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</si>
  <si>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</si>
  <si>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</si>
  <si>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</si>
  <si>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</si>
  <si>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</si>
  <si>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</si>
  <si>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</si>
  <si>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</si>
  <si>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</si>
  <si>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</si>
  <si>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</si>
  <si>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</si>
  <si>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</si>
  <si>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</si>
  <si>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</si>
  <si>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</si>
  <si>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</si>
  <si>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</si>
  <si>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</si>
  <si>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</si>
  <si>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</si>
  <si>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</si>
  <si>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</si>
  <si>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</si>
  <si>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</si>
  <si>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</si>
  <si>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</si>
  <si>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</si>
  <si>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</si>
  <si>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</si>
  <si>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</si>
  <si>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</si>
  <si>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</si>
  <si>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</si>
  <si>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</si>
  <si>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</si>
  <si>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</si>
  <si>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</si>
  <si>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</si>
  <si>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</si>
  <si>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</si>
  <si>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</si>
  <si>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</si>
  <si>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</si>
  <si>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</si>
  <si>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</si>
  <si>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</si>
  <si>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</si>
  <si>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</si>
  <si>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</si>
  <si>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</si>
  <si>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</si>
  <si>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</si>
  <si>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</si>
  <si>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</si>
  <si>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</si>
  <si>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</si>
  <si>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</si>
  <si>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</si>
  <si>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</si>
  <si>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</si>
  <si>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</si>
  <si>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</si>
  <si>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</si>
  <si>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</si>
  <si>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</si>
  <si>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</si>
  <si>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</si>
  <si>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</si>
  <si>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</si>
  <si>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</si>
  <si>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</si>
  <si>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</si>
  <si>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</si>
  <si>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</si>
  <si>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</si>
  <si>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</si>
  <si>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</si>
  <si>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</si>
  <si>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</si>
  <si>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</si>
  <si>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</si>
  <si>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</si>
  <si>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</si>
  <si>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</si>
  <si>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</si>
  <si>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</si>
  <si>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</si>
  <si>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</si>
  <si>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</si>
  <si>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</si>
  <si>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</si>
  <si>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</si>
  <si>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</si>
  <si>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</si>
  <si>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</si>
  <si>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</si>
  <si>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</si>
  <si>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</si>
  <si>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</si>
  <si>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</si>
  <si>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</si>
  <si>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</si>
  <si>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</si>
  <si>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</si>
  <si>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</si>
  <si>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</si>
  <si>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</si>
  <si>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</si>
  <si>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</si>
  <si>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</si>
  <si>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</si>
  <si>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</si>
  <si>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</si>
  <si>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</si>
  <si>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</si>
  <si>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</si>
  <si>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</si>
  <si>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</si>
  <si>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</si>
  <si>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</si>
  <si>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</si>
  <si>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</si>
  <si>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</si>
  <si>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</si>
  <si>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</si>
  <si>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</si>
  <si>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</si>
  <si>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</si>
  <si>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</si>
  <si>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</si>
  <si>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</si>
  <si>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</si>
  <si>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</si>
  <si>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</si>
  <si>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</si>
  <si>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</si>
  <si>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</si>
  <si>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</si>
  <si>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</si>
  <si>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</si>
  <si>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</si>
  <si>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</si>
  <si>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</si>
  <si>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</si>
  <si>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</si>
  <si>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</si>
  <si>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</si>
  <si>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</si>
  <si>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</si>
  <si>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</si>
  <si>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</si>
  <si>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</si>
  <si>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</si>
  <si>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</si>
  <si>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</si>
  <si>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</si>
  <si>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</si>
  <si>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</si>
  <si>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</si>
  <si>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</si>
  <si>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</si>
  <si>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</si>
  <si>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</si>
  <si>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</si>
  <si>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</si>
  <si>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</si>
  <si>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</si>
  <si>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</si>
  <si>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</si>
  <si>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</si>
  <si>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</si>
  <si>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</si>
  <si>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</si>
  <si>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</si>
  <si>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</si>
  <si>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</si>
  <si>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</si>
  <si>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</si>
  <si>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</si>
  <si>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</si>
  <si>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</si>
  <si>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</si>
  <si>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</si>
  <si>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</si>
  <si>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</si>
  <si>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</si>
  <si>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</si>
  <si>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</si>
  <si>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</si>
  <si>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</si>
  <si>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</si>
  <si>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</si>
  <si>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</si>
  <si>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</si>
  <si>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</si>
  <si>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</si>
  <si>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</si>
  <si>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</si>
  <si>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</si>
  <si>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</si>
  <si>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</si>
  <si>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</si>
  <si>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</si>
  <si>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</si>
  <si>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</si>
  <si>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</si>
  <si>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</si>
  <si>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</si>
  <si>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</si>
  <si>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</si>
  <si>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</si>
  <si>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</si>
  <si>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</si>
  <si>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</si>
  <si>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</si>
  <si>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</si>
  <si>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</si>
  <si>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</si>
  <si>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</si>
  <si>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</si>
  <si>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</si>
  <si>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</si>
  <si>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</si>
  <si>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</si>
  <si>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</si>
  <si>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</si>
  <si>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</si>
  <si>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</si>
  <si>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</si>
  <si>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</si>
  <si>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</si>
  <si>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</si>
  <si>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</si>
  <si>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</si>
  <si>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</si>
  <si>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</si>
  <si>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</si>
  <si>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</si>
  <si>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</si>
  <si>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</si>
  <si>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</si>
  <si>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</si>
  <si>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</si>
  <si>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</si>
  <si>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</si>
  <si>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</si>
  <si>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</si>
  <si>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</si>
  <si>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</si>
  <si>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</si>
  <si>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</si>
  <si>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</si>
  <si>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</si>
  <si>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</si>
  <si>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</si>
  <si>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</si>
  <si>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</si>
  <si>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</si>
  <si>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</si>
  <si>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</si>
  <si>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</si>
  <si>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</si>
  <si>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</si>
  <si>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</si>
  <si>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</si>
  <si>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</si>
  <si>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</si>
  <si>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</si>
  <si>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</si>
  <si>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</si>
  <si>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</si>
  <si>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</si>
  <si>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</si>
  <si>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</si>
  <si>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</si>
  <si>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</si>
  <si>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</si>
  <si>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</si>
  <si>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</si>
  <si>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</si>
  <si>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</si>
  <si>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</si>
  <si>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</si>
  <si>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</si>
  <si>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</si>
  <si>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</si>
  <si>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</si>
  <si>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</si>
  <si>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</si>
  <si>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</si>
  <si>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</si>
  <si>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</si>
  <si>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</si>
  <si>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</si>
  <si>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</si>
  <si>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</si>
  <si>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</si>
  <si>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</si>
  <si>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</si>
  <si>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</si>
  <si>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</si>
  <si>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</si>
  <si>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</si>
  <si>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</si>
  <si>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</si>
  <si>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</si>
  <si>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</si>
  <si>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</si>
  <si>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</si>
  <si>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</si>
  <si>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</si>
  <si>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</si>
  <si>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</si>
  <si>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</si>
  <si>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</si>
  <si>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</si>
  <si>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</si>
  <si>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</si>
  <si>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</si>
  <si>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</si>
  <si>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</si>
  <si>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</si>
  <si>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</si>
  <si>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</si>
  <si>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</si>
  <si>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</si>
  <si>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</si>
  <si>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</si>
  <si>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</si>
  <si>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</si>
  <si>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</si>
  <si>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</si>
  <si>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</si>
  <si>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</si>
  <si>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</si>
  <si>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</si>
  <si>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</si>
  <si>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</si>
  <si>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</si>
  <si>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</si>
  <si>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</si>
  <si>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</si>
  <si>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</si>
  <si>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</si>
  <si>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</si>
  <si>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</si>
  <si>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</si>
  <si>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</si>
  <si>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</si>
  <si>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</si>
  <si>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</si>
  <si>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</si>
  <si>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</si>
  <si>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</si>
  <si>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</si>
  <si>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</si>
  <si>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</si>
  <si>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</si>
  <si>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</si>
  <si>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</si>
  <si>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</si>
  <si>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</si>
  <si>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</si>
  <si>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</si>
  <si>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</si>
  <si>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</si>
  <si>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</si>
  <si>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</si>
  <si>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</si>
  <si>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</si>
  <si>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</si>
  <si>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</si>
  <si>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</si>
  <si>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</si>
  <si>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</si>
  <si>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</si>
  <si>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</si>
  <si>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</si>
  <si>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</si>
  <si>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</si>
  <si>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</si>
  <si>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</si>
  <si>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</si>
  <si>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</si>
  <si>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</si>
  <si>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</si>
  <si>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</si>
  <si>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</si>
  <si>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</si>
  <si>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</si>
  <si>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</si>
  <si>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</si>
  <si>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</si>
  <si>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</si>
  <si>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</si>
  <si>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</si>
  <si>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</si>
  <si>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</si>
  <si>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</si>
  <si>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</si>
  <si>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</si>
  <si>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</si>
  <si>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</si>
  <si>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</si>
  <si>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</si>
  <si>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</si>
  <si>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</si>
  <si>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</si>
  <si>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</si>
  <si>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</si>
  <si>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</si>
  <si>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</si>
  <si>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</si>
  <si>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</si>
  <si>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</si>
  <si>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</si>
  <si>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</si>
  <si>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</si>
  <si>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</si>
  <si>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</si>
  <si>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</si>
  <si>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</si>
  <si>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</si>
  <si>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</si>
  <si>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</si>
  <si>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</si>
  <si>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</si>
  <si>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</si>
  <si>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</si>
  <si>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</si>
  <si>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</si>
  <si>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</si>
  <si>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</si>
  <si>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</si>
  <si>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</si>
  <si>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</si>
  <si>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</si>
  <si>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</si>
  <si>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</si>
  <si>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</si>
  <si>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</si>
  <si>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</si>
  <si>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</si>
  <si>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</si>
  <si>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</si>
  <si>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</si>
  <si>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</si>
  <si>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</si>
  <si>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</si>
  <si>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</si>
  <si>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</si>
  <si>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</si>
  <si>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</si>
  <si>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</si>
  <si>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</si>
  <si>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</si>
  <si>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</si>
  <si>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</si>
  <si>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</si>
  <si>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</si>
  <si>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</si>
  <si>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</si>
  <si>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</si>
  <si>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</si>
  <si>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</si>
  <si>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</si>
  <si>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</si>
  <si>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</si>
  <si>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</si>
  <si>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</si>
  <si>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</si>
  <si>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</si>
  <si>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</si>
  <si>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</si>
  <si>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</si>
  <si>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</si>
  <si>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</si>
  <si>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</si>
  <si>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</si>
  <si>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</si>
  <si>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</si>
  <si>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</si>
  <si>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</si>
  <si>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</si>
  <si>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</si>
  <si>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</si>
  <si>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</si>
  <si>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</si>
  <si>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</si>
  <si>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</si>
  <si>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</si>
  <si>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</si>
  <si>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</si>
  <si>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</si>
  <si>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</si>
  <si>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</si>
  <si>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</si>
  <si>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</si>
  <si>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</si>
  <si>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</si>
  <si>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</si>
  <si>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</si>
  <si>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</si>
  <si>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</si>
  <si>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</si>
  <si>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</si>
  <si>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</si>
  <si>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</si>
  <si>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</si>
  <si>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</si>
  <si>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</si>
  <si>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</si>
  <si>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</si>
  <si>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</si>
  <si>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</si>
  <si>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</si>
  <si>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</si>
  <si>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</si>
  <si>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</si>
  <si>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</si>
  <si>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</si>
  <si>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</si>
  <si>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</si>
  <si>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</si>
  <si>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</si>
  <si>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</si>
  <si>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</si>
  <si>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</si>
  <si>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</si>
  <si>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</si>
  <si>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</si>
  <si>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</si>
  <si>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</si>
  <si>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</si>
  <si>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</si>
  <si>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</si>
  <si>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</si>
  <si>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</si>
  <si>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</si>
  <si>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</si>
  <si>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</si>
  <si>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</si>
  <si>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</si>
  <si>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</si>
  <si>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</si>
  <si>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</si>
  <si>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</si>
  <si>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</si>
  <si>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</si>
  <si>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</si>
  <si>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</si>
  <si>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</si>
  <si>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</si>
  <si>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</si>
  <si>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</si>
  <si>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</si>
  <si>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</si>
  <si>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</si>
  <si>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</si>
  <si>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</si>
  <si>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</si>
  <si>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</si>
  <si>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</si>
  <si>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</si>
  <si>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</si>
  <si>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</si>
  <si>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</si>
  <si>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</si>
  <si>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</si>
  <si>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</si>
  <si>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</si>
  <si>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</si>
  <si>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</si>
  <si>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</si>
  <si>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</si>
  <si>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</si>
  <si>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</si>
  <si>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</si>
  <si>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</si>
  <si>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</si>
  <si>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</si>
  <si>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</si>
  <si>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</si>
  <si>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</si>
  <si>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</si>
  <si>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</si>
  <si>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</si>
  <si>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</si>
  <si>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</si>
  <si>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</si>
  <si>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</si>
  <si>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</si>
  <si>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</si>
  <si>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</si>
  <si>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</si>
  <si>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</si>
  <si>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</si>
  <si>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</si>
  <si>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</si>
  <si>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</si>
  <si>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</si>
  <si>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</si>
  <si>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</si>
  <si>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</si>
  <si>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</si>
  <si>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</si>
  <si>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</si>
  <si>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</si>
  <si>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</si>
  <si>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</si>
  <si>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</si>
  <si>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</si>
  <si>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</si>
  <si>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</si>
  <si>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</si>
  <si>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</si>
  <si>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</si>
  <si>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</si>
  <si>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</si>
  <si>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</si>
  <si>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</si>
  <si>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</si>
  <si>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</si>
  <si>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</si>
  <si>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</si>
  <si>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</si>
  <si>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</si>
  <si>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</si>
  <si>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</si>
  <si>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</si>
  <si>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</si>
  <si>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</si>
  <si>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</si>
  <si>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</si>
  <si>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</si>
  <si>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</si>
  <si>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</si>
  <si>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</si>
  <si>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</si>
  <si>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</si>
  <si>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</si>
  <si>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</si>
  <si>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</si>
  <si>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</si>
  <si>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</si>
  <si>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</si>
  <si>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</si>
  <si>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</si>
  <si>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</si>
  <si>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</si>
  <si>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</si>
  <si>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</si>
  <si>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</si>
  <si>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</si>
  <si>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</si>
  <si>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</si>
  <si>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</si>
  <si>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</si>
  <si>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</si>
  <si>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</si>
  <si>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</si>
  <si>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</si>
  <si>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</si>
  <si>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</si>
  <si>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</si>
  <si>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</si>
  <si>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</si>
  <si>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</si>
  <si>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</si>
  <si>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</si>
  <si>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</si>
  <si>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</si>
  <si>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</si>
  <si>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</si>
  <si>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</si>
  <si>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</si>
  <si>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</si>
  <si>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</si>
  <si>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</si>
  <si>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</si>
  <si>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</si>
  <si>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</si>
  <si>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</si>
  <si>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</si>
  <si>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</si>
  <si>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</si>
  <si>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</si>
  <si>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</si>
  <si>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</si>
  <si>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</si>
  <si>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</si>
  <si>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</si>
  <si>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</si>
  <si>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</si>
  <si>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</si>
  <si>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</si>
  <si>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</si>
  <si>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</si>
  <si>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</si>
  <si>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</si>
  <si>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</si>
  <si>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</si>
  <si>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</si>
  <si>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</si>
  <si>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</si>
  <si>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</si>
  <si>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</si>
  <si>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</si>
  <si>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</si>
  <si>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</si>
  <si>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</si>
  <si>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</si>
  <si>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</si>
  <si>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</si>
  <si>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</si>
  <si>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</si>
  <si>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</si>
  <si>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</si>
  <si>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</si>
  <si>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</si>
  <si>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</si>
  <si>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</si>
  <si>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</si>
  <si>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</si>
  <si>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</si>
  <si>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</si>
  <si>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</si>
  <si>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</si>
  <si>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</si>
  <si>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</si>
  <si>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</si>
  <si>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</si>
  <si>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</si>
  <si>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</si>
  <si>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</si>
  <si>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</si>
  <si>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</si>
  <si>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</si>
  <si>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</si>
  <si>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</si>
  <si>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</si>
  <si>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</si>
  <si>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</si>
  <si>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</si>
  <si>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</si>
  <si>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</si>
  <si>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</si>
  <si>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</si>
  <si>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</si>
  <si>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</si>
  <si>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</si>
  <si>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</si>
  <si>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</si>
  <si>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</si>
  <si>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</si>
  <si>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</si>
  <si>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</si>
  <si>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</si>
  <si>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</si>
  <si>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</si>
  <si>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</si>
  <si>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</si>
  <si>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</si>
  <si>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</si>
  <si>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</si>
  <si>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</si>
  <si>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</si>
  <si>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</si>
  <si>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</si>
  <si>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</si>
  <si>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</si>
  <si>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</si>
  <si>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</si>
  <si>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</si>
  <si>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</si>
  <si>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</si>
  <si>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</si>
  <si>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</si>
  <si>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</si>
  <si>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</si>
  <si>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</si>
  <si>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</si>
  <si>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</si>
  <si>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</si>
  <si>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</si>
  <si>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</si>
  <si>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</si>
  <si>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</si>
  <si>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</si>
  <si>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</si>
  <si>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</si>
  <si>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</si>
  <si>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</si>
  <si>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</si>
  <si>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</si>
  <si>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</si>
  <si>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</si>
  <si>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</si>
  <si>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</si>
  <si>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</si>
  <si>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</si>
  <si>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</si>
  <si>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</si>
  <si>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</si>
  <si>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</si>
  <si>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</si>
  <si>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</si>
  <si>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</si>
  <si>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</si>
  <si>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</si>
  <si>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</si>
  <si>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</si>
  <si>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</si>
  <si>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</si>
  <si>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</si>
  <si>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</si>
  <si>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</si>
  <si>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</si>
  <si>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</si>
  <si>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</si>
  <si>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</si>
  <si>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</si>
  <si>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</si>
  <si>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</si>
  <si>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</si>
  <si>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</si>
  <si>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</si>
  <si>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</si>
  <si>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</si>
  <si>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</si>
  <si>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</si>
  <si>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</si>
  <si>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</si>
  <si>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</si>
  <si>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</si>
  <si>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</si>
  <si>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</si>
  <si>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</si>
  <si>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</si>
  <si>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</si>
  <si>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</si>
  <si>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</si>
  <si>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</si>
  <si>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</si>
  <si>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</si>
  <si>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</si>
  <si>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</si>
  <si>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</si>
  <si>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</si>
  <si>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</si>
  <si>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</si>
  <si>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</si>
  <si>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</si>
  <si>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</si>
  <si>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</si>
  <si>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</si>
  <si>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</si>
  <si>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</si>
  <si>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</si>
  <si>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</si>
  <si>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</si>
  <si>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</si>
  <si>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</si>
  <si>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</si>
  <si>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</si>
  <si>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</si>
  <si>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</si>
  <si>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</si>
  <si>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</si>
  <si>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</si>
  <si>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</si>
  <si>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</si>
  <si>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</si>
  <si>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</si>
  <si>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</si>
  <si>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</si>
  <si>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</si>
  <si>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</si>
  <si>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</si>
  <si>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</si>
  <si>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</si>
  <si>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</si>
  <si>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</si>
  <si>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</si>
  <si>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</si>
  <si>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</si>
  <si>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</si>
  <si>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</si>
  <si>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</si>
  <si>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</si>
  <si>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</si>
  <si>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</si>
  <si>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</si>
  <si>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</si>
  <si>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</si>
  <si>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</si>
  <si>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</si>
  <si>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</si>
  <si>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</si>
  <si>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</si>
  <si>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</si>
  <si>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</si>
  <si>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</si>
  <si>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</si>
  <si>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</si>
  <si>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</si>
  <si>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</si>
  <si>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</si>
  <si>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</si>
  <si>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</si>
  <si>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</si>
  <si>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</si>
  <si>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</si>
  <si>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</si>
  <si>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</si>
  <si>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</si>
  <si>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</si>
  <si>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</si>
  <si>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</si>
  <si>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</si>
  <si>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</si>
  <si>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</si>
  <si>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</si>
  <si>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</si>
  <si>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</si>
  <si>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</si>
  <si>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</si>
  <si>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</si>
  <si>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</si>
  <si>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</si>
  <si>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</si>
  <si>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</si>
  <si>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</si>
  <si>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</si>
  <si>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</si>
  <si>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</si>
  <si>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</si>
  <si>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</si>
  <si>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</si>
  <si>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</si>
  <si>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</si>
  <si>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</si>
  <si>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</si>
  <si>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</si>
  <si>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</si>
  <si>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</si>
  <si>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</si>
  <si>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</si>
  <si>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</si>
  <si>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</si>
  <si>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</si>
  <si>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</si>
  <si>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</si>
  <si>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</si>
  <si>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</si>
  <si>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</si>
  <si>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</si>
  <si>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</si>
  <si>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</si>
  <si>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</si>
  <si>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</si>
  <si>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</si>
  <si>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</si>
  <si>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</si>
  <si>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</si>
  <si>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</si>
  <si>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</si>
  <si>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</si>
  <si>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</si>
  <si>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</si>
  <si>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</si>
  <si>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</si>
  <si>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</si>
  <si>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</si>
  <si>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</si>
  <si>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</si>
  <si>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</si>
  <si>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</si>
  <si>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</si>
  <si>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</si>
  <si>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</si>
  <si>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</si>
  <si>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</si>
  <si>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</si>
  <si>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</si>
  <si>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</si>
  <si>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</si>
  <si>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</si>
  <si>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</si>
  <si>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</si>
  <si>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</si>
  <si>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</si>
  <si>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</si>
  <si>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</si>
  <si>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</si>
  <si>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</si>
  <si>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</si>
  <si>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</si>
  <si>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</si>
  <si>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</si>
  <si>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</si>
  <si>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</si>
  <si>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</si>
  <si>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</si>
  <si>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</si>
  <si>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</si>
  <si>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</si>
  <si>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</si>
  <si>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</si>
  <si>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</si>
  <si>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</si>
  <si>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</si>
  <si>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</si>
  <si>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</si>
  <si>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</si>
  <si>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</si>
  <si>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</si>
  <si>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</si>
  <si>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</si>
  <si>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</si>
  <si>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</si>
  <si>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</si>
  <si>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</si>
  <si>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</si>
  <si>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</si>
  <si>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</si>
  <si>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</si>
  <si>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</si>
  <si>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</si>
  <si>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</si>
  <si>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</si>
  <si>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</si>
  <si>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</si>
  <si>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</si>
  <si>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</si>
  <si>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</si>
  <si>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</si>
  <si>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</si>
  <si>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</si>
  <si>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</si>
  <si>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</si>
  <si>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</si>
  <si>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</si>
  <si>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</si>
  <si>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</si>
  <si>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</si>
  <si>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</si>
  <si>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</si>
  <si>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</si>
  <si>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</si>
  <si>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</si>
  <si>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</si>
  <si>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</si>
  <si>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</si>
  <si>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</si>
  <si>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</si>
  <si>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</si>
  <si>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</si>
  <si>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</si>
  <si>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</si>
  <si>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</si>
  <si>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</si>
  <si>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</si>
  <si>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</si>
  <si>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</si>
  <si>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</si>
  <si>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</si>
  <si>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</si>
  <si>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</si>
  <si>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</si>
  <si>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</si>
  <si>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</si>
  <si>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</si>
  <si>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</si>
  <si>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</si>
  <si>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</si>
  <si>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</si>
  <si>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</si>
  <si>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</si>
  <si>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</si>
  <si>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</si>
  <si>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</si>
  <si>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</si>
  <si>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</si>
  <si>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</si>
  <si>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</si>
  <si>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</si>
  <si>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</si>
  <si>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</si>
  <si>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</si>
  <si>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</si>
  <si>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</si>
  <si>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</si>
  <si>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</si>
  <si>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</si>
  <si>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</si>
  <si>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</si>
  <si>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</si>
  <si>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</si>
  <si>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</si>
  <si>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</si>
  <si>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</si>
  <si>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</si>
  <si>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</si>
  <si>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</si>
  <si>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</si>
  <si>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</si>
  <si>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</si>
  <si>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</si>
  <si>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</si>
  <si>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</si>
  <si>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</si>
  <si>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</si>
  <si>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</si>
  <si>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</si>
  <si>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</si>
  <si>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</si>
  <si>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</si>
  <si>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</si>
  <si>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</si>
  <si>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</si>
  <si>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</si>
  <si>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</si>
  <si>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</si>
  <si>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</si>
  <si>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</si>
  <si>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</si>
  <si>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</si>
  <si>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</si>
  <si>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</si>
  <si>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</si>
  <si>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</si>
  <si>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</si>
  <si>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</si>
  <si>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</si>
  <si>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</si>
  <si>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</si>
  <si>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</si>
  <si>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</si>
  <si>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</si>
  <si>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</si>
  <si>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</si>
  <si>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</si>
  <si>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</si>
  <si>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</si>
  <si>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</si>
  <si>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</si>
  <si>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</si>
  <si>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</si>
  <si>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</si>
  <si>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</si>
  <si>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</si>
  <si>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</si>
  <si>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</si>
  <si>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</si>
  <si>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</si>
  <si>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</si>
  <si>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</si>
  <si>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</si>
  <si>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</si>
  <si>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</si>
  <si>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</si>
  <si>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</si>
  <si>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</si>
  <si>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</si>
  <si>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</si>
  <si>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</si>
  <si>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</si>
  <si>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</si>
  <si>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</si>
  <si>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</si>
  <si>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</si>
  <si>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</si>
  <si>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</si>
  <si>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</si>
  <si>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</si>
  <si>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</si>
  <si>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</si>
  <si>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</si>
  <si>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</si>
  <si>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</si>
  <si>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</si>
  <si>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</si>
  <si>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</si>
  <si>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</si>
  <si>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</si>
  <si>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</si>
  <si>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</si>
  <si>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</si>
  <si>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</si>
  <si>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</si>
  <si>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</si>
  <si>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</si>
  <si>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</si>
  <si>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</si>
  <si>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</si>
  <si>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</si>
  <si>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</si>
  <si>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</si>
  <si>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</si>
  <si>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</si>
  <si>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</si>
  <si>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</si>
  <si>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</si>
  <si>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</si>
  <si>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</si>
  <si>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</si>
  <si>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</si>
  <si>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</si>
  <si>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</si>
  <si>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</si>
  <si>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</si>
  <si>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</si>
  <si>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</si>
  <si>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</si>
  <si>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</si>
  <si>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</si>
  <si>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</si>
  <si>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</si>
  <si>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</si>
  <si>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</si>
  <si>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</si>
  <si>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</si>
  <si>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</si>
  <si>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</si>
  <si>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</si>
  <si>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</si>
  <si>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</si>
  <si>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</si>
  <si>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</si>
  <si>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</si>
  <si>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</si>
  <si>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</si>
  <si>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</si>
  <si>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</si>
  <si>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</si>
  <si>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</si>
  <si>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</si>
  <si>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</si>
  <si>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</si>
  <si>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</si>
  <si>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</si>
  <si>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</si>
  <si>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</si>
  <si>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</si>
  <si>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</si>
  <si>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</si>
  <si>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</si>
  <si>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</si>
  <si>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</si>
  <si>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</si>
  <si>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</si>
  <si>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</si>
  <si>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</si>
  <si>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</si>
  <si>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</si>
  <si>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</si>
  <si>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</si>
  <si>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</si>
  <si>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</si>
  <si>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</si>
  <si>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</si>
  <si>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</si>
  <si>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</si>
  <si>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</si>
  <si>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</si>
  <si>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</si>
  <si>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</si>
  <si>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</si>
  <si>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</si>
  <si>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</si>
  <si>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</si>
  <si>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</si>
  <si>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</si>
  <si>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</si>
  <si>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</si>
  <si>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</si>
  <si>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</si>
  <si>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</si>
  <si>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</si>
  <si>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</si>
  <si>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</si>
  <si>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</si>
  <si>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</si>
  <si>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</si>
  <si>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</si>
  <si>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</si>
  <si>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</si>
  <si>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</si>
  <si>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</si>
  <si>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</si>
  <si>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</si>
  <si>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</si>
  <si>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</si>
  <si>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</si>
  <si>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</si>
  <si>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</si>
  <si>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</si>
  <si>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</si>
  <si>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</si>
  <si>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</si>
  <si>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</si>
  <si>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</si>
  <si>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</si>
  <si>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</si>
  <si>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</si>
  <si>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</si>
  <si>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</si>
  <si>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</si>
  <si>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</si>
  <si>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</si>
  <si>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</si>
  <si>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</si>
  <si>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</si>
  <si>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</si>
  <si>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</si>
  <si>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</si>
  <si>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</si>
  <si>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</si>
  <si>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</si>
  <si>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</si>
  <si>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</si>
  <si>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</si>
  <si>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</si>
  <si>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</si>
  <si>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</si>
  <si>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</si>
  <si>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</si>
  <si>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</si>
  <si>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</si>
  <si>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</si>
  <si>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</si>
  <si>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</si>
  <si>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</si>
  <si>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</si>
  <si>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</si>
  <si>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</si>
  <si>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</si>
  <si>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</si>
  <si>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</si>
  <si>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</si>
  <si>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</si>
  <si>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</si>
  <si>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</si>
  <si>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</si>
  <si>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</si>
  <si>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</si>
  <si>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</si>
  <si>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</si>
  <si>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</si>
  <si>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</si>
  <si>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</si>
  <si>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</si>
  <si>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</si>
  <si>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</si>
  <si>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</si>
  <si>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</si>
  <si>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</si>
  <si>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</si>
  <si>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</si>
  <si>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</si>
  <si>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</si>
  <si>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</si>
  <si>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</si>
  <si>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</si>
  <si>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</si>
  <si>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</si>
  <si>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</si>
  <si>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</si>
  <si>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</si>
  <si>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</si>
  <si>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</si>
  <si>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</si>
  <si>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</si>
  <si>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</si>
  <si>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</si>
  <si>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</si>
  <si>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</si>
  <si>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</si>
  <si>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</si>
  <si>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</si>
  <si>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</si>
  <si>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</si>
  <si>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</si>
  <si>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</si>
  <si>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</si>
  <si>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</si>
  <si>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</si>
  <si>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</si>
  <si>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</si>
  <si>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</si>
  <si>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</si>
  <si>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</si>
  <si>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</si>
  <si>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</si>
  <si>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</si>
  <si>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</si>
  <si>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</si>
  <si>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</si>
  <si>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</si>
  <si>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</si>
  <si>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</si>
  <si>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</si>
  <si>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</si>
  <si>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</si>
  <si>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</si>
  <si>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</si>
  <si>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</si>
  <si>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</si>
  <si>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</si>
  <si>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</si>
  <si>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</si>
  <si>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</si>
  <si>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</si>
  <si>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</si>
  <si>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</si>
  <si>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</si>
  <si>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</si>
  <si>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</si>
  <si>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</si>
  <si>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</si>
  <si>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</si>
  <si>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</si>
  <si>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</si>
  <si>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</si>
  <si>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</si>
  <si>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</si>
  <si>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</si>
  <si>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</si>
  <si>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</si>
  <si>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</si>
  <si>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</si>
  <si>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</si>
  <si>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</si>
  <si>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</si>
  <si>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</si>
  <si>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</si>
  <si>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</si>
  <si>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</si>
  <si>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</si>
  <si>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</si>
  <si>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</si>
  <si>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</si>
  <si>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</si>
  <si>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</si>
  <si>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</si>
  <si>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</si>
  <si>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</si>
  <si>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</si>
  <si>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</si>
  <si>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</si>
  <si>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</si>
  <si>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</si>
  <si>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</si>
  <si>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</si>
  <si>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</si>
  <si>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</si>
  <si>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</si>
  <si>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</si>
  <si>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</si>
  <si>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</si>
  <si>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</si>
  <si>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</si>
  <si>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</si>
  <si>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</si>
  <si>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</si>
  <si>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</si>
  <si>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</si>
  <si>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</si>
  <si>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</si>
  <si>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</si>
  <si>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</si>
  <si>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</si>
  <si>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</si>
  <si>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</si>
  <si>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</si>
  <si>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</si>
  <si>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</si>
  <si>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</si>
  <si>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</si>
  <si>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</si>
  <si>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</si>
  <si>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</si>
  <si>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</si>
  <si>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</si>
  <si>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</si>
  <si>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</si>
  <si>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</si>
  <si>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</si>
  <si>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</si>
  <si>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</si>
  <si>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</si>
  <si>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</si>
  <si>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</si>
  <si>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</si>
  <si>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</si>
  <si>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</si>
  <si>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</si>
  <si>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</si>
  <si>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</si>
  <si>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</si>
  <si>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</si>
  <si>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</si>
  <si>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</si>
  <si>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</si>
  <si>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</si>
  <si>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</si>
  <si>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</si>
  <si>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</si>
  <si>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</si>
  <si>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</si>
  <si>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</si>
  <si>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</si>
  <si>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</si>
  <si>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</si>
  <si>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</si>
  <si>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</si>
  <si>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</si>
  <si>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</si>
  <si>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</si>
  <si>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</si>
  <si>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</si>
  <si>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</si>
  <si>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</si>
  <si>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</si>
  <si>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</si>
  <si>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</si>
  <si>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</si>
  <si>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</si>
  <si>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</si>
  <si>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</si>
  <si>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</si>
  <si>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</si>
  <si>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</si>
  <si>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</si>
  <si>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</si>
  <si>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</si>
  <si>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</si>
  <si>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</si>
  <si>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</si>
  <si>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</si>
  <si>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</si>
  <si>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</si>
  <si>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</si>
  <si>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</si>
  <si>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</si>
  <si>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</si>
  <si>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</si>
  <si>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</si>
  <si>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</si>
  <si>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</si>
  <si>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</si>
  <si>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</si>
  <si>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</si>
  <si>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</si>
  <si>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</si>
  <si>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</si>
  <si>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</si>
  <si>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</si>
  <si>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</si>
  <si>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</si>
  <si>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</si>
  <si>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</si>
  <si>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</si>
  <si>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</si>
  <si>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</si>
  <si>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</si>
  <si>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</si>
  <si>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</si>
  <si>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</si>
  <si>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</si>
  <si>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</si>
  <si>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</si>
  <si>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</si>
  <si>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</si>
  <si>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</si>
  <si>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</si>
  <si>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</si>
  <si>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</si>
  <si>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</si>
  <si>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</si>
  <si>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</si>
  <si>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</si>
  <si>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</si>
  <si>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</si>
  <si>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</si>
  <si>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</si>
  <si>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</si>
  <si>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</si>
  <si>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</si>
  <si>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</si>
  <si>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</si>
  <si>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</si>
  <si>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</si>
  <si>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</si>
  <si>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</si>
  <si>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</si>
  <si>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</si>
  <si>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</si>
  <si>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</si>
  <si>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</si>
  <si>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</si>
  <si>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</si>
  <si>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</si>
  <si>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</si>
  <si>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</si>
  <si>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</si>
  <si>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</si>
  <si>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</si>
  <si>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</si>
  <si>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</si>
  <si>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</si>
  <si>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</si>
  <si>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</si>
  <si>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</si>
  <si>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</si>
  <si>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</si>
  <si>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</si>
  <si>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</si>
  <si>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</si>
  <si>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</si>
  <si>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</si>
  <si>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</si>
  <si>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</si>
  <si>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</si>
  <si>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</si>
  <si>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</si>
  <si>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</si>
  <si>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</si>
  <si>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</si>
  <si>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</si>
  <si>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</si>
  <si>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</si>
  <si>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</si>
  <si>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</si>
  <si>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</si>
  <si>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</si>
  <si>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</si>
  <si>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</si>
  <si>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</si>
  <si>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</si>
  <si>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</si>
  <si>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</si>
  <si>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</si>
  <si>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</si>
  <si>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</si>
  <si>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</si>
  <si>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</si>
  <si>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</si>
  <si>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</si>
  <si>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</si>
  <si>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</si>
  <si>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</si>
  <si>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</si>
  <si>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</si>
  <si>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</si>
  <si>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</si>
  <si>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</si>
  <si>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</si>
  <si>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</si>
  <si>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</si>
  <si>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</si>
  <si>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</si>
  <si>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</si>
  <si>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</si>
  <si>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</si>
  <si>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</si>
  <si>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</si>
  <si>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</si>
  <si>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</si>
  <si>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</si>
  <si>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</si>
  <si>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</si>
  <si>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</si>
  <si>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</si>
  <si>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</si>
  <si>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</si>
  <si>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</si>
  <si>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</si>
  <si>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</si>
  <si>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</si>
  <si>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</si>
  <si>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</si>
  <si>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</si>
  <si>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</si>
  <si>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</si>
  <si>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</si>
  <si>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</si>
  <si>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</si>
  <si>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</si>
  <si>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</si>
  <si>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</si>
  <si>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</si>
  <si>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</si>
  <si>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</si>
  <si>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</si>
  <si>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</si>
  <si>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</si>
  <si>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</si>
  <si>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</si>
  <si>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</si>
  <si>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</si>
  <si>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</si>
  <si>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</si>
  <si>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</si>
  <si>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</si>
  <si>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</si>
  <si>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</si>
  <si>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</si>
  <si>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</si>
  <si>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</si>
  <si>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</si>
  <si>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</si>
  <si>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</si>
  <si>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</si>
  <si>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</si>
  <si>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</si>
  <si>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</si>
  <si>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</si>
  <si>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</si>
  <si>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</si>
  <si>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</si>
  <si>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</si>
  <si>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</si>
  <si>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</si>
  <si>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</si>
  <si>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</si>
  <si>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</si>
  <si>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</si>
  <si>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</si>
  <si>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</si>
  <si>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</si>
  <si>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</si>
  <si>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</si>
  <si>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</si>
  <si>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</si>
  <si>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</si>
  <si>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</si>
  <si>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</si>
  <si>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</si>
  <si>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</si>
  <si>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</si>
  <si>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</si>
  <si>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</si>
  <si>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</si>
  <si>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</si>
  <si>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</si>
  <si>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</si>
  <si>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</si>
  <si>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</si>
  <si>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</si>
  <si>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</si>
  <si>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</si>
  <si>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</si>
  <si>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</si>
  <si>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</si>
  <si>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</si>
  <si>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</si>
  <si>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</si>
  <si>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</si>
  <si>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</si>
  <si>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</si>
  <si>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</si>
  <si>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</si>
  <si>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</si>
  <si>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</si>
  <si>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</si>
  <si>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</si>
  <si>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</si>
  <si>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</si>
  <si>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</si>
  <si>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</si>
  <si>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</si>
  <si>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</si>
  <si>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</si>
  <si>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</si>
  <si>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</si>
  <si>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</si>
  <si>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</si>
  <si>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</si>
  <si>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</si>
  <si>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</si>
  <si>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</si>
  <si>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</si>
  <si>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</si>
  <si>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</si>
  <si>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</si>
  <si>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</si>
  <si>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</si>
  <si>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</si>
  <si>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</si>
  <si>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</si>
  <si>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</si>
  <si>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</si>
  <si>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</si>
  <si>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</si>
  <si>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</si>
  <si>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</si>
  <si>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</si>
  <si>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</si>
  <si>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</si>
  <si>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</si>
  <si>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</si>
  <si>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</si>
  <si>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</si>
  <si>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</si>
  <si>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</si>
  <si>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</si>
  <si>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</si>
  <si>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</si>
  <si>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</si>
  <si>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</si>
  <si>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</si>
  <si>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</si>
  <si>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</si>
  <si>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</si>
  <si>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</si>
  <si>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</si>
  <si>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</si>
  <si>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</si>
  <si>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</si>
  <si>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</si>
  <si>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</si>
  <si>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</si>
  <si>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</si>
  <si>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</si>
  <si>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</si>
  <si>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</si>
  <si>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</si>
  <si>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</si>
  <si>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</si>
  <si>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</si>
  <si>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</si>
  <si>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</si>
  <si>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</si>
  <si>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</si>
  <si>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</si>
  <si>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</si>
  <si>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</si>
  <si>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</si>
  <si>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</si>
  <si>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</si>
  <si>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</si>
  <si>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</si>
  <si>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</si>
  <si>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</si>
  <si>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</si>
  <si>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</si>
  <si>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</si>
  <si>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</si>
  <si>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</si>
  <si>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</si>
  <si>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</si>
  <si>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</si>
  <si>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</si>
  <si>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</si>
  <si>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</si>
  <si>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</si>
  <si>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</si>
  <si>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</si>
  <si>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</si>
  <si>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</si>
  <si>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</si>
  <si>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</si>
  <si>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</si>
  <si>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</si>
  <si>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</si>
  <si>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</si>
  <si>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</si>
  <si>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</si>
  <si>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</si>
  <si>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</si>
  <si>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</si>
  <si>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</si>
  <si>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</si>
  <si>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</si>
  <si>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</si>
  <si>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</si>
  <si>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</si>
  <si>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</si>
  <si>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</si>
  <si>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</si>
  <si>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</si>
  <si>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</si>
  <si>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</si>
  <si>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</si>
  <si>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</si>
  <si>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</si>
  <si>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</si>
  <si>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</si>
  <si>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</si>
  <si>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</si>
  <si>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</si>
  <si>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</si>
  <si>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</si>
  <si>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</si>
  <si>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</si>
  <si>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</si>
  <si>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</si>
  <si>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</si>
  <si>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</si>
  <si>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</si>
  <si>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</si>
  <si>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</si>
  <si>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</si>
  <si>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</si>
  <si>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</si>
  <si>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</si>
  <si>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</si>
  <si>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</si>
  <si>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</si>
  <si>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</si>
  <si>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</si>
  <si>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</si>
  <si>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</si>
  <si>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</si>
  <si>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</si>
  <si>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</si>
  <si>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</si>
  <si>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</si>
  <si>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</si>
  <si>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</si>
  <si>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</si>
  <si>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</si>
  <si>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</si>
  <si>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</si>
  <si>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</si>
  <si>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</si>
  <si>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</si>
  <si>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</si>
  <si>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</si>
  <si>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</si>
  <si>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</si>
  <si>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</si>
  <si>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</si>
  <si>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</si>
  <si>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</si>
  <si>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</si>
  <si>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</si>
  <si>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</si>
  <si>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</si>
  <si>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</si>
  <si>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</si>
  <si>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</si>
  <si>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</si>
  <si>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</si>
  <si>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</si>
  <si>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</si>
  <si>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</si>
  <si>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</si>
  <si>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</si>
  <si>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</si>
  <si>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</si>
  <si>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</si>
  <si>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</si>
  <si>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</si>
  <si>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</si>
  <si>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</si>
  <si>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</si>
  <si>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</si>
  <si>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</si>
  <si>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</si>
  <si>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</si>
  <si>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</si>
  <si>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</si>
  <si>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</si>
  <si>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</si>
  <si>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</si>
  <si>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</si>
  <si>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</si>
  <si>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</si>
  <si>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</si>
  <si>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</si>
  <si>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</si>
  <si>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</si>
  <si>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</si>
  <si>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</si>
  <si>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</si>
  <si>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</si>
  <si>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</si>
  <si>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</si>
  <si>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</si>
  <si>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</si>
  <si>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</si>
  <si>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</si>
  <si>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</si>
  <si>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</si>
  <si>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</si>
  <si>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</si>
  <si>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</si>
  <si>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</si>
  <si>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</si>
  <si>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</si>
  <si>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</si>
  <si>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</si>
  <si>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</si>
  <si>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</si>
  <si>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</si>
  <si>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</si>
  <si>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</si>
  <si>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</si>
  <si>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</si>
  <si>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</si>
  <si>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</si>
  <si>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</si>
  <si>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</si>
  <si>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</si>
  <si>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</si>
  <si>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</si>
  <si>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</si>
  <si>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</si>
  <si>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</si>
  <si>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</si>
  <si>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</si>
  <si>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</si>
  <si>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</si>
  <si>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</si>
  <si>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</si>
  <si>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</si>
  <si>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</si>
  <si>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</si>
  <si>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</si>
  <si>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</si>
  <si>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</si>
  <si>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</si>
  <si>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</si>
  <si>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</si>
  <si>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</si>
  <si>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</si>
  <si>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</si>
  <si>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</si>
  <si>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</si>
  <si>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</si>
  <si>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</si>
  <si>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</si>
  <si>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</si>
  <si>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</si>
  <si>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</si>
  <si>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</si>
  <si>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</si>
  <si>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</si>
  <si>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</si>
  <si>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</si>
  <si>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</si>
  <si>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</si>
  <si>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</si>
  <si>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</si>
  <si>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</si>
  <si>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</si>
  <si>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</si>
  <si>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</si>
  <si>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</si>
  <si>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</si>
  <si>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</si>
  <si>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</si>
  <si>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</si>
  <si>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</si>
  <si>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</si>
  <si>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</si>
  <si>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</si>
  <si>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</si>
  <si>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</si>
  <si>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</si>
  <si>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</si>
  <si>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</si>
  <si>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</si>
  <si>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</si>
  <si>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</si>
  <si>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</si>
  <si>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</si>
  <si>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</si>
  <si>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</si>
  <si>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</si>
  <si>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</si>
  <si>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</si>
  <si>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</si>
  <si>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</si>
  <si>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</si>
  <si>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</si>
  <si>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</si>
  <si>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</si>
  <si>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</si>
  <si>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</si>
  <si>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</si>
  <si>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</si>
  <si>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</si>
  <si>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</si>
  <si>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</si>
  <si>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</si>
  <si>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</si>
  <si>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</si>
  <si>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</si>
  <si>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</si>
  <si>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</si>
  <si>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</si>
  <si>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</si>
  <si>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</si>
  <si>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</si>
  <si>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</si>
  <si>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</si>
  <si>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</si>
  <si>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</si>
  <si>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</si>
  <si>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</si>
  <si>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</si>
  <si>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</si>
  <si>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</si>
  <si>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</si>
  <si>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</si>
  <si>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</si>
  <si>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</si>
  <si>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</si>
  <si>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</si>
  <si>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</si>
  <si>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</si>
  <si>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</si>
  <si>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</si>
  <si>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</si>
  <si>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</si>
  <si>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</si>
  <si>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</si>
  <si>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</si>
  <si>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</si>
  <si>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</si>
  <si>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</si>
  <si>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</si>
  <si>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</si>
  <si>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</si>
  <si>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</si>
  <si>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</si>
  <si>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</si>
  <si>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</si>
  <si>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</si>
  <si>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</si>
  <si>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</si>
  <si>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</si>
  <si>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</si>
  <si>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</si>
  <si>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</si>
  <si>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</si>
  <si>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</si>
  <si>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</si>
  <si>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</si>
  <si>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</si>
  <si>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</si>
  <si>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</si>
  <si>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</si>
  <si>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</si>
  <si>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</si>
  <si>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</si>
  <si>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</si>
  <si>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</si>
  <si>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</si>
  <si>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</si>
  <si>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</si>
  <si>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</si>
  <si>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</si>
  <si>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</si>
  <si>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</si>
  <si>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</si>
  <si>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</si>
  <si>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</si>
  <si>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</si>
  <si>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</si>
  <si>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</si>
  <si>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</si>
  <si>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</si>
  <si>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</si>
  <si>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</si>
  <si>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</si>
  <si>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</si>
  <si>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</si>
  <si>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</si>
  <si>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</si>
  <si>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</si>
  <si>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</si>
  <si>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</si>
  <si>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</si>
  <si>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</si>
  <si>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</si>
  <si>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</si>
  <si>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</si>
  <si>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</si>
  <si>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</si>
  <si>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</si>
  <si>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</si>
  <si>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</si>
  <si>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</si>
  <si>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</si>
  <si>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</si>
  <si>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</si>
  <si>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</si>
  <si>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</si>
  <si>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</si>
  <si>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</si>
  <si>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</si>
  <si>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</si>
  <si>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</si>
  <si>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</si>
  <si>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</si>
  <si>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</si>
  <si>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</si>
  <si>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</si>
  <si>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</si>
  <si>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</si>
  <si>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</si>
  <si>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</si>
  <si>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</si>
  <si>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</si>
  <si>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</si>
  <si>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</si>
  <si>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</si>
  <si>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</si>
  <si>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</si>
  <si>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</si>
  <si>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</si>
  <si>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</si>
  <si>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</si>
  <si>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</si>
  <si>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</si>
  <si>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</si>
  <si>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</si>
  <si>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</si>
  <si>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</si>
  <si>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</si>
  <si>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</si>
  <si>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</si>
  <si>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</si>
  <si>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</si>
  <si>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</si>
  <si>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</si>
  <si>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</si>
  <si>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</si>
  <si>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</si>
  <si>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</si>
  <si>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</si>
  <si>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</si>
  <si>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</si>
  <si>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</si>
  <si>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</si>
  <si>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</si>
  <si>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</si>
  <si>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</si>
  <si>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</si>
  <si>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</si>
  <si>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</si>
  <si>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</si>
  <si>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</si>
  <si>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</si>
  <si>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</si>
  <si>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</si>
  <si>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</si>
  <si>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</si>
  <si>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</si>
  <si>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</si>
  <si>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</si>
  <si>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</si>
  <si>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</si>
  <si>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</si>
  <si>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</si>
  <si>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</si>
  <si>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</si>
  <si>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</si>
  <si>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</si>
  <si>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</si>
  <si>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</si>
  <si>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</si>
  <si>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</si>
  <si>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</si>
  <si>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</si>
  <si>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</si>
  <si>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</si>
  <si>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</si>
  <si>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</si>
  <si>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</si>
  <si>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</si>
  <si>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</si>
  <si>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</si>
  <si>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</si>
  <si>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</si>
  <si>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</si>
  <si>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</si>
  <si>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</si>
  <si>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</si>
  <si>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</si>
  <si>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</si>
  <si>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</si>
  <si>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</si>
  <si>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</si>
  <si>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</si>
  <si>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</si>
  <si>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</si>
  <si>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</si>
  <si>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</si>
  <si>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</si>
  <si>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</si>
  <si>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</si>
  <si>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</si>
  <si>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</si>
  <si>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</si>
  <si>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</si>
  <si>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</si>
  <si>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</si>
  <si>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</si>
  <si>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</si>
  <si>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</si>
  <si>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</si>
  <si>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</si>
  <si>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</si>
  <si>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</si>
  <si>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</si>
  <si>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</si>
  <si>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</si>
  <si>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</si>
  <si>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</si>
  <si>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</si>
  <si>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</si>
  <si>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</si>
  <si>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</si>
  <si>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</si>
  <si>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</si>
  <si>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</si>
  <si>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</si>
  <si>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</si>
  <si>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</si>
  <si>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</si>
  <si>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</si>
  <si>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</si>
  <si>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</si>
  <si>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</si>
  <si>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</si>
  <si>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</si>
  <si>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</si>
  <si>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</si>
  <si>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</si>
  <si>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</si>
  <si>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</si>
  <si>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</si>
  <si>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</si>
  <si>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</si>
  <si>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</si>
  <si>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</si>
  <si>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</si>
  <si>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</si>
  <si>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</si>
  <si>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</si>
  <si>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</si>
  <si>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</si>
  <si>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</si>
  <si>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</si>
  <si>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</si>
  <si>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</si>
  <si>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PCM-20251004-00000238</t>
  </si>
  <si>
    <t>site located inside farm and main door is locked and trying to reach haris.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</si>
  <si>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</si>
  <si>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</si>
  <si>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</si>
  <si>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</si>
  <si>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</si>
  <si>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</si>
  <si>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</si>
  <si>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PCM-20251004-00000142</t>
  </si>
  <si>
    <t xml:space="preserve">5G_Cell SA No connection to unit flapping 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</si>
  <si>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</si>
  <si>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</si>
  <si>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</si>
  <si>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</si>
  <si>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</si>
  <si>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</si>
  <si>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</si>
  <si>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</si>
  <si>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</si>
  <si>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</si>
  <si>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</si>
  <si>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</si>
  <si>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</si>
  <si>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</si>
  <si>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110 MIN </t>
  </si>
  <si>
    <t>PCM-20251004-00000257</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</si>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</sst>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271.25431284722436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0.18073645833646879</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45934.20273877315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45934.20273877315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45934.20273877315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45934.20273877315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45934.20273877315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45934.20273877315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45934.20273877315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45934.20273877315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45934.20273877315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45934.20273877315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45934.20273877315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45934.20273877315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45934.20273877315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45934.20273877315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45934.20273877315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45934.20273877315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45934.20273877315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45934.20273877315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45934.20273877315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45934.20273877315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45934.20273877315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45934.20273877315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45934.20273877315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45934.20273877315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45934.20273877315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45934.20273877315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45934.20273877315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45934.20273877315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45934.20273877315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45934.20273877315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45934.20273877315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45934.20273877315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45934.20273877315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45934.20273877315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45934.20273877315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45934.20273877315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45934.20273877315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45934.20273877315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45934.20273877315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45934.20273877315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45934.20273877315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45934.20273877315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45934.20273877315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45934.20273877315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45934.20273877315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45934.20273877315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45934.20273877315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45934.20273877315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45934.20273877315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C9293C2-F9C6-446C-83CD-89D30B243C6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H9" sqref="H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242.55095636573969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127.47565543981909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109.20290081018902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0.36505358796421206</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2.2171643518959172E-2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75" t="s">
        <v>25077</v>
      </c>
      <c r="E8" s="131" t="s">
        <v>38964</v>
      </c>
      <c r="F8" s="132">
        <v>45934.182175925926</v>
      </c>
      <c r="G8" s="133">
        <f ca="1">IFERROR(NOW()-F8,"-")</f>
        <v>2.0562847224937286E-2</v>
      </c>
      <c r="H8" s="132">
        <v>45934.177199074074</v>
      </c>
      <c r="I8" s="18" t="str">
        <f>IFERROR(VLOOKUP(D8,DB!A:F,6,0),"")</f>
        <v>SCECO</v>
      </c>
      <c r="J8" s="18" t="str">
        <f>IFERROR(VLOOKUP(D8,DB!A:G,7,0),"")</f>
        <v>In progress</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45934.20273877315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45934.20273877315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45934.20273877315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45934.20273877315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45934.20273877315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45934.20273877315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45934.20273877315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45934.20273877315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45934.20273877315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45934.20273877315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45934.20273877315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45934.20273877315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45934.20273877315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45934.20273877315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45934.20273877315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45934.20273877315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45934.20273877315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45934.20273877315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45934.20273877315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45934.20273877315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45934.20273877315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45934.20273877315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45934.20273877315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45934.20273877315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45934.20273877315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45934.20273877315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45934.20273877315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45934.20273877315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45934.20273877315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45934.20273877315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45934.20273877315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45934.20273877315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45934.20273877315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45934.20273877315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45934.20273877315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45934.20273877315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45934.20273877315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45934.20273877315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45934.20273877315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45934.20273877315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45934.20273877315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45934.20273877315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45934.20273877315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45934.20273877315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45934.20273877315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45934.20273877315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45934.20273877315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45934.20273877315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45934.20273877315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45934.20273877315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45934.20273877315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45934.20273877315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45934.20273877315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45934.20273877315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45934.20273877315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45934.20273877315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45934.20273877315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45934.20273877315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45934.20273877315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45934.20273877315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45934.20273877315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45934.20273877315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45934.20273877315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45934.20273877315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45934.20273877315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45934.20273877315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45934.20273877315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45934.20273877315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45934.20273877315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45934.20273877315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45934.20273877315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45934.20273877315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45934.20273877315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45934.20273877315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45934.20273877315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45934.20273877315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45934.20273877315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45934.20273877315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45934.20273877315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45934.20273877315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45934.20273877315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45934.20273877315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45934.20273877315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45934.20273877315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45934.20273877315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45934.20273877315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45934.20273877315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45934.20273877315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45934.20273877315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45934.20273877315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45934.20273877315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45934.20273877315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45934.20273877315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45934.20273877315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45934.20273877315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45934.20273877315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45934.20273877315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45934.20273877315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45934.20273877315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45934.20273877315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45934.20273877315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45934.20273877315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45934.20273877315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45934.20273877315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45934.20273877315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45934.20273877315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45934.20273877315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45934.20273877315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45934.20273877315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45934.20273877315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45934.20273877315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45934.20273877315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45934.20273877315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45934.20273877315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45934.20273877315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45934.20273877315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45934.20273877315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45934.20273877315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45934.20273877315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45934.20273877315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45934.20273877315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45934.20273877315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45934.20273877315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45934.20273877315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45934.20273877315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45934.20273877315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45934.20273877315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45934.20273877315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45934.20273877315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45934.20273877315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45934.20273877315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45934.20273877315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45934.20273877315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45934.20273877315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45934.20273877315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45934.20273877315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45934.20273877315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45934.20273877315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45934.20273877315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45934.20273877315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45934.20273877315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45934.20273877315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45934.20273877315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45934.20273877315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45934.20273877315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45934.20273877315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45934.20273877315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45934.20273877315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45934.20273877315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45934.20273877315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45934.20273877315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45934.20273877315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45934.20273877315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45934.20273877315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45934.20273877315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45934.20273877315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45934.20273877315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45934.20273877315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45934.20273877315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45934.20273877315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45934.20273877315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45934.20273877315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45934.20273877315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45934.20273877315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45934.20273877315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45934.20273877315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45934.20273877315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45934.20273877315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45934.20273877315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45934.20273877315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45934.20273877315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45934.20273877315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45934.20273877315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45934.20273877315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45934.20273877315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45934.20273877315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45934.20273877315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45934.20273877315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45934.20273877315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45934.20273877315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45934.20273877315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45934.20273877315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45934.20273877315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45934.20273877315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45934.20273877315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45934.20273877315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45934.20273877315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45934.20273877315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45934.20273877315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45934.20273877315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45934.20273877315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45934.20273877315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45934.20273877315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45934.20273877315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45934.20273877315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45934.20273877315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45934.20273877315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45934.20273877315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45934.20273877315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45934.20273877315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45934.20273877315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45934.20273877315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45934.20273877315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45934.20273877315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45934.20273877315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45934.20273877315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45934.20273877315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45934.20273877315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45934.20273877315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45934.20273877315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45934.20273877315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45934.20273877315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45934.20273877315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45934.20273877315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45934.20273877315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45934.20273877315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45934.20273877315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45934.20273877315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45934.20273877315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45934.20273877315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45934.20273877315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45934.20273877315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45934.20273877315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45934.20273877315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45934.20273877315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45934.20273877315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45934.20273877315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45934.20273877315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45934.20273877315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45934.20273877315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45934.20273877315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45934.20273877315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45934.20273877315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45934.20273877315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45934.20273877315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45934.20273877315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45934.20273877315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45934.20273877315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45934.20273877315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45934.20273877315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45934.20273877315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45934.20273877315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45934.20273877315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45934.20273877315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45934.20273877315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45934.20273877315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45934.20273877315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45934.20273877315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45934.20273877315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45934.20273877315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45934.20273877315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45934.20273877315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45934.20273877315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45934.20273877315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45934.20273877315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45934.20273877315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45934.20273877315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45934.20273877315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45934.20273877315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45934.20273877315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45934.20273877315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45934.20273877315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45934.20273877315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45934.20273877315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45934.20273877315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45934.20273877315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45934.20273877315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45934.20273877315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45934.20273877315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45934.20273877315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45934.20273877315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45934.20273877315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45934.20273877315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45934.20273877315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45934.20273877315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45934.20273877315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45934.20273877315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45934.20273877315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45934.20273877315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45934.20273877315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45934.20273877315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45934.20273877315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45934.20273877315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45934.20273877315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45934.20273877315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45934.20273877315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45934.20273877315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45934.20273877315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45934.20273877315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45934.20273877315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45934.20273877315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45934.20273877315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45934.20273877315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45934.20273877315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45934.20273877315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45934.20273877315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45934.20273877315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45934.20273877315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45934.20273877315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45934.20273877315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45934.20273877315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45934.20273877315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45934.20273877315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45934.20273877315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45934.20273877315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45934.20273877315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45934.20273877315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45934.20273877315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45934.20273877315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45934.20273877315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45934.20273877315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45934.20273877315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45934.20273877315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45934.20273877315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45934.20273877315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45934.20273877315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45934.20273877315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45934.20273877315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45934.20273877315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45934.20273877315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45934.20273877315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45934.20273877315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45934.20273877315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45934.20273877315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45934.20273877315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45934.20273877315</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45934.20273877315</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45934.20273877315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45934.20273877315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45934.20273877315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45934.20273877315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45934.20273877315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45934.20273877315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45934.20273877315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45934.20273877315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45934.20273877315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45934.20273877315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45934.20273877315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45934.20273877315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45934.20273877315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45934.20273877315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45934.20273877315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45934.20273877315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45934.20273877315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45934.20273877315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45934.20273877315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45934.20273877315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45934.20273877315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45934.20273877315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45934.20273877315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45934.20273877315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45934.20273877315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45934.20273877315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45934.20273877315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45934.20273877315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45934.20273877315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45934.20273877315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45934.20273877315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45934.20273877315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45934.20273877315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45934.20273877315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45934.20273877315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45934.20273877315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45934.20273877315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45934.20273877315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45934.20273877315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45934.20273877315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45934.20273877315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45934.20273877315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45934.20273877315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45934.20273877315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45934.20273877315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45934.20273877315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45934.20273877315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45934.20273877315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45934.20273877315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45934.20273877315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45934.20273877315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45934.20273877315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45934.20273877315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45934.20273877315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45934.20273877315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45934.20273877315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45934.20273877315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45934.20273877315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45934.20273877315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45934.20273877315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45934.20273877315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45934.20273877315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45934.20273877315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45934.20273877315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45934.20273877315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45934.20273877315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45934.20273877315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45934.20273877315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45934.20273877315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45934.20273877315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45934.20273877315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45934.20273877315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45934.20273877315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45934.20273877315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45934.20273877315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45934.20273877315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45934.20273877315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45934.20273877315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45934.20273877315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45934.20273877315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45934.20273877315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45934.20273877315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45934.20273877315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45934.20273877315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45934.20273877315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45934.20273877315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45934.20273877315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45934.20273877315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45934.20273877315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45934.20273877315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45934.20273877315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45934.20273877315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45934.20273877315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45934.20273877315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45934.20273877315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45934.20273877315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45934.20273877315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45934.20273877315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45934.20273877315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45934.20273877315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45934.20273877315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45934.20273877315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45934.20273877315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45934.20273877315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45934.20273877315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45934.20273877315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45934.20273877315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45934.20273877315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45934.20273877315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45934.20273877315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45934.20273877315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45934.20273877315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45934.20273877315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45934.20273877315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45934.20273877315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45934.20273877315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45934.20273877315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45934.20273877315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45934.20273877315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45934.20273877315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45934.20273877315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45934.20273877315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45934.20273877315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45934.20273877315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45934.20273877315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45934.20273877315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45934.20273877315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45934.20273877315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45934.20273877315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45934.20273877315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45934.20273877315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45934.20273877315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45934.20273877315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45934.20273877315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45934.20273877315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45934.20273877315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45934.20273877315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45934.20273877315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45934.20273877315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45934.20273877315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45934.20273877315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45934.20273877315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45934.20273877315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45934.20273877315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45934.20273877315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45934.20273877315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45934.20273877315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45934.20273877315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45934.20273877315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45934.20273877315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45934.20273877315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45934.20273877315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45934.20273877315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45934.20273877315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45934.20273877315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45934.20273877315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45934.20273877315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45934.20273877315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45934.20273877315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45934.20273877315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45934.20273877315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45934.20273877315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45934.20273877315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45934.20273877315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45934.20273877315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45934.20273877315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45934.20273877315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45934.20273877315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45934.20273877315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45934.20273877315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45934.20273877315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45934.20273877315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45934.20273877315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45934.20273877315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45934.20273877315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45934.20273877315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45934.20273877315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45934.20273877315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45934.20273877315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45934.20273877315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45934.20273877315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45934.20273877315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45934.20273877315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45934.20273877315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45934.20273877315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45934.20273877315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45934.20273877315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45934.20273877315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45934.20273877315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45934.20273877315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45934.20273877315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45934.20273877315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45934.20273877315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45934.20273877315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45934.20273877315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45934.20273877315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45934.20273877315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45934.20273877315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45934.20273877315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45934.20273877315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45934.20273877315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45934.20273877315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45934.20273877315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45934.20273877315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45934.20273877315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45934.20273877315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45934.20273877315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45934.20273877315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45934.20273877315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45934.20273877315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45934.20273877315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45934.20273877315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45934.20273877315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45934.20273877315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45934.20273877315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45934.20273877315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45934.20273877315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45934.20273877315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45934.20273877315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45934.20273877315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45934.20273877315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45934.20273877315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45934.20273877315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45934.20273877315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45934.20273877315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45934.20273877315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45934.20273877315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45934.20273877315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45934.20273877315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45934.20273877315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45934.20273877315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45934.20273877315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45934.20273877315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45934.20273877315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45934.20273877315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45934.20273877315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45934.20273877315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45934.20273877315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45934.20273877315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45934.20273877315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45934.20273877315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45934.20273877315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45934.20273877315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45934.20273877315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45934.20273877315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45934.20273877315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45934.20273877315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45934.20273877315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45934.20273877315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45934.20273877315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45934.20273877315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45934.20273877315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45934.20273877315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45934.20273877315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45934.20273877315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45934.20273877315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45934.20273877315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45934.20273877315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45934.20273877315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45934.20273877315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45934.20273877315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45934.20273877315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45934.20273877315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45934.20273877315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45934.20273877315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45934.20273877315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45934.20273877315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45934.20273877315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45934.20273877315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45934.20273877315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45934.20273877315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45934.20273877315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45934.20273877315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45934.20273877315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45934.20273877315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45934.20273877315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45934.20273877315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45934.20273877315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45934.20273877315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45934.20273877315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45934.20273877315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45934.20273877315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45934.20273877315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45934.20273877315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45934.20273877315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45934.20273877315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45934.20273877315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45934.20273877315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45934.20273877315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45934.20273877315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45934.20273877315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45934.20273877315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45934.20273877315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45934.20273877315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45934.20273877315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45934.20273877315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45934.20273877315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45934.20273877315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45934.20273877315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45934.20273877315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45934.20273877315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45934.20273877315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45934.20273877315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45934.20273877315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45934.20273877315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45934.20273877315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45934.20273877315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45934.20273877315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45934.20273877315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45934.20273877315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45934.20273877315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45934.20273877315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45934.20273877315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45934.20273877315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45934.20273877315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45934.20273877315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45934.20273877315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45934.20273877315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45934.20273877315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45934.20273877315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45934.20273877315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45934.20273877315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45934.20273877315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45934.20273877315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45934.20273877315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45934.20273877315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45934.20273877315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45934.20273877315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45934.20273877315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45934.20273877315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45934.20273877315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45934.20273877315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45934.20273877315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45934.20273877315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45934.20273877315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45934.20273877315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45934.20273877315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45934.20273877315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45934.20273877315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45934.20273877315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45934.20273877315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45934.20273877315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45934.20273877315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45934.20273877315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45934.20273877315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45934.20273877315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45934.20273877315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45934.20273877315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45934.20273877315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45934.20273877315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45934.20273877315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45934.20273877315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45934.20273877315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45934.20273877315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45934.20273877315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45934.20273877315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45934.20273877315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45934.20273877315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45934.20273877315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45934.20273877315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45934.20273877315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45934.20273877315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45934.20273877315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45934.20273877315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45934.20273877315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45934.20273877315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45934.20273877315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45934.20273877315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45934.20273877315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45934.20273877315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45934.20273877315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45934.20273877315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45934.20273877315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45934.20273877315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45934.20273877315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45934.20273877315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45934.20273877315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45934.20273877315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45934.20273877315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45934.20273877315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45934.20273877315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45934.20273877315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45934.20273877315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45934.20273877315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45934.20273877315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45934.20273877315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45934.20273877315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45934.20273877315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45934.20273877315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45934.20273877315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45934.20273877315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45934.20273877315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45934.20273877315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45934.20273877315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45934.20273877315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45934.20273877315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45934.20273877315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45934.20273877315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45934.20273877315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45934.20273877315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45934.20273877315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45934.20273877315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45934.20273877315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45934.20273877315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45934.20273877315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45934.20273877315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45934.20273877315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45934.20273877315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45934.20273877315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45934.20273877315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45934.20273877315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45934.20273877315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45934.20273877315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45934.20273877315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45934.20273877315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45934.20273877315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45934.20273877315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45934.20273877315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45934.20273877315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45934.20273877315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45934.20273877315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45934.20273877315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45934.20273877315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45934.20273877315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45934.20273877315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45934.20273877315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45934.20273877315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45934.20273877315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45934.20273877315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45934.20273877315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45934.20273877315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45934.20273877315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45934.20273877315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45934.20273877315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45934.20273877315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45934.20273877315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45934.20273877315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45934.20273877315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45934.20273877315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45934.20273877315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45934.20273877315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45934.20273877315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45934.20273877315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45934.20273877315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45934.20273877315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45934.20273877315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45934.20273877315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45934.20273877315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45934.20273877315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45934.20273877315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45934.20273877315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45934.20273877315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45934.20273877315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45934.20273877315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45934.20273877315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45934.20273877315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45934.20273877315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45934.20273877315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45934.20273877315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45934.20273877315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45934.20273877315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45934.20273877315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45934.20273877315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45934.20273877315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45934.20273877315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45934.20273877315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45934.20273877315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45934.20273877315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45934.20273877315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45934.20273877315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45934.20273877315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45934.20273877315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45934.20273877315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45934.20273877315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45934.20273877315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45934.20273877315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45934.20273877315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45934.20273877315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45934.20273877315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45934.20273877315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45934.20273877315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45934.20273877315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45934.20273877315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45934.20273877315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45934.20273877315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45934.20273877315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45934.20273877315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45934.20273877315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45934.20273877315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45934.20273877315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45934.20273877315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45934.20273877315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45934.20273877315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45934.20273877315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45934.20273877315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45934.20273877315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45934.20273877315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45934.20273877315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45934.20273877315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45934.20273877315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45934.20273877315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45934.20273877315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45934.20273877315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45934.20273877315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45934.20273877315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45934.20273877315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45934.20273877315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45934.20273877315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45934.20273877315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45934.20273877315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45934.20273877315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45934.20273877315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45934.20273877315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45934.20273877315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45934.20273877315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45934.20273877315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45934.20273877315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45934.20273877315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45934.20273877315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45934.20273877315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45934.20273877315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45934.20273877315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45934.20273877315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45934.20273877315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45934.20273877315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45934.20273877315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45934.20273877315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45934.20273877315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45934.20273877315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45934.20273877315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45934.20273877315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45934.20273877315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45934.20273877315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45934.20273877315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45934.20273877315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45934.20273877315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45934.20273877315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45934.20273877315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45934.20273877315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45934.20273877315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45934.20273877315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45934.20273877315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45934.20273877315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45934.20273877315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45934.20273877315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45934.20273877315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45934.20273877315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45934.20273877315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45934.20273877315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45934.20273877315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45934.20273877315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45934.20273877315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45934.20273877315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45934.20273877315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45934.20273877315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45934.20273877315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45934.20273877315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45934.20273877315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45934.20273877315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45934.20273877315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45934.20273877315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45934.20273877315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45934.20273877315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45934.20273877315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45934.20273877315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45934.20273877315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45934.20273877315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45934.20273877315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45934.20273877315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45934.20273877315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45934.20273877315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45934.20273877315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45934.20273877315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45934.20273877315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45934.20273877315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45934.20273877315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45934.20273877315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45934.20273877315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45934.20273877315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45934.20273877315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45934.20273877315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45934.20273877315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45934.20273877315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45934.20273877315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45934.20273877315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45934.20273877315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45934.20273877315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45934.20273877315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45934.20273877315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45934.20273877315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45934.20273877315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45934.20273877315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45934.20273877315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45934.20273877315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45934.20273877315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45934.20273877315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45934.20273877315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45934.20273877315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45934.20273877315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45934.20273877315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45934.20273877315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45934.20273877315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45934.20273877315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45934.20273877315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45934.20273877315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45934.20273877315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45934.20273877315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45934.20273877315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45934.20273877315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45934.20273877315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45934.20273877315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45934.20273877315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45934.20273877315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45934.20273877315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45934.20273877315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45934.20273877315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45934.20273877315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45934.20273877315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45934.20273877315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45934.20273877315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45934.20273877315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45934.20273877315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45934.20273877315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45934.20273877315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45934.20273877315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45934.20273877315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45934.20273877315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45934.20273877315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45934.20273877315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45934.20273877315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45934.20273877315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45934.20273877315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45934.20273877315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45934.20273877315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45934.20273877315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45934.20273877315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45934.20273877315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45934.20273877315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45934.20273877315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45934.20273877315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45934.20273877315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45934.20273877315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45934.20273877315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45934.20273877315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45934.20273877315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45934.20273877315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45934.20273877315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45934.20273877315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45934.20273877315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45934.20273877315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45934.20273877315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45934.20273877315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45934.20273877315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45934.20273877315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45934.20273877315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45934.20273877315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45934.20273877315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45934.20273877315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45934.20273877315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45934.20273877315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45934.20273877315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45934.20273877315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45934.20273877315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45934.20273877315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45934.20273877315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45934.20273877315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45934.20273877315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45934.20273877315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45934.20273877315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45934.20273877315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45934.20273877315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45934.20273877315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45934.20273877315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45934.20273877315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45934.20273877315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45934.20273877315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45934.20273877315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45934.20273877315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45934.20273877315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45934.20273877315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45934.20273877315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45934.20273877315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45934.20273877315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45934.20273877315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45934.20273877315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45934.20273877315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45934.20273877315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45934.20273877315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45934.20273877315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45934.20273877315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45934.20273877315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45934.20273877315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45934.20273877315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45934.20273877315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45934.20273877315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45934.20273877315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45934.20273877315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45934.20273877315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45934.20273877315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45934.20273877315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45934.20273877315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45934.20273877315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45934.20273877315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45934.20273877315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45934.20273877315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45934.20273877315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45934.20273877315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45934.20273877315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45934.20273877315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45934.20273877315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45934.20273877315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45934.20273877315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45934.20273877315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45934.20273877315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45934.20273877315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45934.20273877315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45934.20273877315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45934.20273877315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45934.20273877315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45934.20273877315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45934.20273877315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45934.20273877315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45934.20273877315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45934.20273877315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45934.20273877315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45934.20273877315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45934.20273877315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45934.20273877315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45934.20273877315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45934.20273877315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45934.20273877315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45934.20273877315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45934.20273877315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45934.20273877315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45934.20273877315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45934.20273877315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45934.20273877315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45934.20273877315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45934.20273877315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45934.20273877315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45934.20273877315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45934.20273877315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45934.20273877315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45934.20273877315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45934.20273877315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45934.20273877315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45934.20273877315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45934.20273877315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45934.20273877315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45934.20273877315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45934.20273877315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45934.20273877315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45934.20273877315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45934.20273877315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45934.20273877315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45934.20273877315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45934.20273877315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45934.20273877315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45934.20273877315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45934.20273877315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45934.20273877315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45934.20273877315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45934.20273877315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45934.20273877315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45934.20273877315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45934.20273877315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45934.20273877315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45934.20273877315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45934.20273877315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45934.20273877315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45934.20273877315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45934.20273877315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45934.20273877315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45934.20273877315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45934.20273877315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45934.20273877315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45934.20273877315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45934.20273877315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45934.20273877315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45934.20273877315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45934.20273877315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45934.20273877315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45934.20273877315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45934.20273877315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45934.20273877315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45934.20273877315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45934.20273877315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45934.20273877315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45934.20273877315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45934.20273877315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45934.20273877315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45934.20273877315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45934.20273877315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45934.20273877315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45934.20273877315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45934.20273877315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45934.20273877315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45934.20273877315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45934.20273877315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45934.20273877315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45934.20273877315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45934.20273877315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45934.20273877315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45934.20273877315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45934.20273877315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45934.20273877315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45934.20273877315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45934.20273877315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45934.20273877315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45934.20273877315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45934.20273877315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45934.20273877315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45934.20273877315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45934.20273877315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45934.20273877315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45934.20273877315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45934.20273877315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45934.20273877315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45934.20273877315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45934.20273877315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45934.20273877315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45934.20273877315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45934.20273877315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45934.20273877315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45934.20273877315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45934.20273877315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45934.20273877315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45934.20273877315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45934.20273877315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45934.20273877315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45934.20273877315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45934.20273877315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45934.20273877315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45934.20273877315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45934.20273877315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45934.20273877315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45934.20273877315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45934.20273877315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45934.20273877315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45934.20273877315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45934.20273877315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45934.20273877315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45934.20273877315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45934.20273877315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45934.20273877315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45934.20273877315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45934.20273877315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45934.20273877315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45934.20273877315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45934.20273877315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45934.20273877315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45934.20273877315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45934.20273877315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45934.20273877315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45934.20273877315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45934.20273877315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45934.20273877315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45934.20273877315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45934.20273877315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45934.20273877315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45934.20273877315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45934.20273877315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45934.20273877315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45934.20273877315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45934.20273877315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45934.20273877315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45934.20273877315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45934.20273877315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45934.20273877315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45934.20273877315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45934.20273877315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45934.20273877315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45934.20273877315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45934.20273877315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45934.20273877315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45934.20273877315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45934.20273877315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45934.20273877315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45934.20273877315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45934.20273877315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45934.20273877315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45934.20273877315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45934.20273877315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45934.20273877315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45934.20273877315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45934.20273877315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45934.20273877315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45934.20273877315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45934.20273877315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45934.20273877315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45934.20273877315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45934.20273877315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45934.20273877315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45934.20273877315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45934.20273877315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45934.20273877315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45934.20273877315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45934.20273877315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45934.20273877315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45934.20273877315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45934.20273877315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45934.20273877315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45934.20273877315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45934.20273877315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45934.20273877315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45934.20273877315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45934.20273877315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45934.20273877315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45934.20273877315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45934.20273877315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45934.20273877315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45934.20273877315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45934.20273877315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45934.20273877315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45934.20273877315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45934.20273877315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45934.20273877315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45934.20273877315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45934.20273877315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45934.20273877315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45934.20273877315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45934.20273877315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45934.20273877315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45934.20273877315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45934.20273877315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45934.20273877315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45934.20273877315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45934.20273877315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45934.20273877315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45934.20273877315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45934.20273877315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45934.20273877315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45934.20273877315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45934.20273877315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45934.20273877315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45934.20273877315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45934.20273877315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45934.20273877315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45934.20273877315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45934.20273877315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45934.20273877315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45934.20273877315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45934.20273877315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45934.20273877315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45934.20273877315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45934.20273877315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45934.20273877315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45934.20273877315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45934.20273877315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45934.20273877315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45934.20273877315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45934.20273877315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45934.20273877315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45934.20273877315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45934.20273877315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45934.20273877315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45934.20273877315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45934.20273877315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45934.20273877315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45934.20273877315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45934.20273877315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45934.20273877315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45934.20273877315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45934.20273877315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45934.20273877315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45934.20273877315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45934.20273877315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45934.20273877315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45934.20273877315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45934.20273877315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45934.20273877315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45934.20273877315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45934.20273877315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45934.20273877315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45934.20273877315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45934.20273877315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45934.20273877315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45934.20273877315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45934.20273877315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45934.20273877315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45934.20273877315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45934.20273877315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45934.20273877315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45934.20273877315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45934.20273877315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45934.20273877315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45934.20273877315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45934.20273877315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45934.20273877315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45934.20273877315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45934.20273877315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45934.20273877315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45934.20273877315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45934.20273877315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45934.20273877315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45934.20273877315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45934.20273877315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45934.20273877315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45934.20273877315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45934.20273877315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45934.20273877315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45934.20273877315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45934.20273877315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45934.20273877315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45934.20273877315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45934.20273877315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45934.20273877315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45934.20273877315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45934.20273877315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45934.20273877315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45934.20273877315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45934.20273877315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45934.20273877315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45934.20273877315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45934.20273877315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45934.20273877315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45934.20273877315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45934.20273877315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45934.20273877315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45934.20273877315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45934.20273877315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45934.20273877315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45934.20273877315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45934.20273877315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45934.20273877315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45934.20273877315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45934.20273877315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45934.20273877315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45934.20273877315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45934.20273877315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45934.20273877315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45934.20273877315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45934.20273877315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45934.20273877315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45934.20273877315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45934.20273877315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45934.20273877315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45934.20273877315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45934.20273877315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45934.20273877315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45934.20273877315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45934.20273877315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45934.20273877315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45934.20273877315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45934.20273877315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45934.20273877315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45934.20273877315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45934.20273877315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45934.20273877315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45934.20273877315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45934.20273877315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45934.20273877315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45934.20273877315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45934.20273877315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45934.20273877315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45934.20273877315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45934.20273877315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45934.20273877315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45934.20273877315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45934.20273877315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45934.20273877315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45934.20273877315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45934.20273877315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45934.20273877315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45934.20273877315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45934.20273877315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45934.20273877315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45934.20273877315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45934.20273877315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45934.20273877315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45934.20273877315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45934.20273877315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45934.20273877315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45934.20273877315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45934.20273877315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45934.20273877315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45934.20273877315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45934.20273877315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45934.20273877315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45934.20273877315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45934.20273877315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45934.20273877315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45934.20273877315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45934.20273877315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45934.20273877315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45934.20273877315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45934.20273877315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45934.20273877315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45934.20273877315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45934.20273877315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45934.20273877315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45934.20273877315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45934.20273877315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45934.20273877315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45934.20273877315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45934.20273877315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45934.20273877315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45934.20273877315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45934.20273877315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45934.20273877315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45934.20273877315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45934.20273877315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45934.20273877315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45934.20273877315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45934.20273877315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45934.20273877315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45934.20273877315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45934.20273877315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45934.20273877315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45934.20273877315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45934.20273877315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45934.20273877315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45934.20273877315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45934.20273877315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45934.20273877315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45934.20273877315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45934.20273877315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45934.20273877315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45934.20273877315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45934.20273877315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45934.20273877315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45934.20273877315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45934.20273877315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45934.20273877315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45934.20273877315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45934.20273877315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45934.20273877315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45934.20273877315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45934.20273877315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45934.20273877315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45934.20273877315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45934.20273877315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45934.20273877315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45934.20273877315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45934.20273877315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45934.20273877315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45934.20273877315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45934.20273877315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45934.20273877315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45934.20273877315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45934.20273877315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45934.20273877315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45934.20273877315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45934.20273877315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45934.20273877315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45934.20273877315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45934.20273877315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45934.20273877315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45934.20273877315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45934.20273877315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45934.20273877315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45934.20273877315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45934.20273877315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45934.20273877315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45934.20273877315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45934.20273877315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45934.20273877315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45934.20273877315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45934.20273877315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45934.20273877315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45934.20273877315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45934.20273877315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45934.20273877315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45934.20273877315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45934.20273877315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45934.20273877315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45934.20273877315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45934.20273877315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45934.20273877315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45934.20273877315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45934.20273877315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45934.20273877315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45934.20273877315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45934.20273877315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45934.20273877315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45934.20273877315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45934.20273877315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45934.20273877315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45934.20273877315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45934.20273877315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45934.20273877315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45934.20273877315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45934.20273877315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45934.20273877315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45934.20273877315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45934.20273877315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45934.20273877315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45934.20273877315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45934.20273877315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45934.20273877315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45934.20273877315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45934.20273877315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45934.20273877315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45934.20273877315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45934.20273877315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45934.20273877315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45934.20273877315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45934.20273877315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45934.20273877315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45934.20273877315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45934.20273877315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45934.20273877315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45934.20273877315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45934.20273877315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45934.20273877315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45934.20273877315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45934.20273877315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45934.20273877315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45934.20273877315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45934.20273877315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45934.20273877315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45934.20273877315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45934.20273877315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45934.20273877315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45934.20273877315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45934.20273877315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45934.20273877315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45934.20273877315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45934.20273877315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45934.20273877315</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230.72202118055429</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3.31246099537384</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0.28277349537529517</v>
      </c>
      <c r="H4" s="113">
        <v>45933.903807870367</v>
      </c>
      <c r="I4" s="110" t="str">
        <f>IFERROR(VLOOKUP(D4,DB!A:F,6,0),"")</f>
        <v>Generator-SG</v>
      </c>
      <c r="J4" s="110" t="str">
        <f>IFERROR(VLOOKUP(D4,DB!A:G,7,0),"")</f>
        <v>Weak</v>
      </c>
      <c r="K4" s="115" t="s">
        <v>39066</v>
      </c>
      <c r="L4" s="107" t="str">
        <f>IFERROR(VLOOKUP(D4,DB!A:I,9,0),"")</f>
        <v>Latis</v>
      </c>
    </row>
    <row r="5" spans="1:16" ht="15" customHeight="1">
      <c r="A5" s="110" t="s">
        <v>39067</v>
      </c>
      <c r="B5" s="110" t="str">
        <f>IFERROR(VLOOKUP(D5,DB!A:K,11,0),"")</f>
        <v>R4</v>
      </c>
      <c r="C5" s="111">
        <v>1</v>
      </c>
      <c r="D5" s="107" t="s">
        <v>35145</v>
      </c>
      <c r="E5" s="112" t="s">
        <v>38964</v>
      </c>
      <c r="F5" s="113">
        <v>45934.12222222222</v>
      </c>
      <c r="G5" s="114">
        <f ca="1">IFERROR(NOW()-F5,"")</f>
        <v>8.0516550930042285E-2</v>
      </c>
      <c r="H5" s="113">
        <v>45934.144085648149</v>
      </c>
      <c r="I5" s="110" t="str">
        <f>IFERROR(VLOOKUP(D5,DB!A:F,6,0),"")</f>
        <v>SCECO</v>
      </c>
      <c r="J5" s="110" t="str">
        <f>IFERROR(VLOOKUP(D5,DB!A:G,7,0),"")</f>
        <v>Good</v>
      </c>
      <c r="K5" s="115" t="s">
        <v>39068</v>
      </c>
      <c r="L5" s="107" t="str">
        <f>IFERROR(VLOOKUP(D5,DB!A:I,9,0),"")</f>
        <v>Latis</v>
      </c>
    </row>
    <row r="6" spans="1:16" ht="15" customHeight="1">
      <c r="A6" s="110"/>
      <c r="B6" s="110" t="str">
        <f>IFERROR(VLOOKUP(D6,DB!A:K,11,0),"")</f>
        <v/>
      </c>
      <c r="C6" s="111"/>
      <c r="D6" s="107"/>
      <c r="E6" s="112"/>
      <c r="F6" s="113"/>
      <c r="G6" s="114">
        <f ca="1">IFERROR(NOW()-F6,"")</f>
        <v>45934.20273877315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45934.20273877315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45934.20273877315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45934.20273877315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45934.20273877315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45934.20273877315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45934.20273877315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45934.20273877315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45934.20273877315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45934.20273877315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45934.20273877315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45934.20273877315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45934.20273877315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45934.20273877315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45934.20273877315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45934.20273877315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45934.20273877315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45934.20273877315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45934.20273877315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45934.20273877315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45934.20273877315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45934.20273877315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45934.20273877315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45934.20273877315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45934.20273877315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45934.20273877315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45934.20273877315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45934.20273877315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45934.20273877315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45934.20273877315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45934.20273877315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45934.20273877315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45934.20273877315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45934.20273877315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45934.20273877315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45934.20273877315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45934.20273877315</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42.370678587962175</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8.0138614583338494</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36036</v>
      </c>
      <c r="E4" s="37" t="s">
        <v>38964</v>
      </c>
      <c r="F4" s="38">
        <v>45933.812557870369</v>
      </c>
      <c r="G4" s="39">
        <f ca="1">IFERROR(NOW()-F4,"-")</f>
        <v>0.39018090278113959</v>
      </c>
      <c r="H4" s="38">
        <v>45933.807002314818</v>
      </c>
      <c r="I4" s="37" t="str">
        <f>IFERROR(VLOOKUP(D4,DB!A:F,6,0),"")</f>
        <v>Generator-SG</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45934.20273877315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45934.20273877315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45934.20273877315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45934.20273877315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45934.20273877315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45934.20273877315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45934.20273877315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45934.20273877315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45934.20273877315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45934.20273877315</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45934.20273877315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45934.20273877315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45934.20273877315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45934.20273877315</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45934.20273877315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45934.20273877315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45934.20273877315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45934.20273877315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45934.20273877315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45934.20273877315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45934.20273877315</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45934.20273877315</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45934.20273877315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45934.20273877315</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45934.20273877315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45934.20273877315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45934.20273877315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45934.20273877315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45934.20273877315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45934.20273877315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45934.20273877315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45934.20273877315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45934.20273877315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45934.20273877315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45934.20273877315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45934.20273877315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45934.20273877315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45934.20273877315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45934.20273877315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45934.20273877315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45934.20273877315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45934.20273877315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45934.20273877315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45934.20273877315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45934.20273877315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45934.20273877315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45934.20273877315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45934.20273877315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45934.20273877315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45934.20273877315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45934.20273877315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45934.20273877315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45934.20273877315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45934.20273877315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45934.20273877315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45934.20273877315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45934.20273877315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45934.20273877315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45934.20273877315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45934.20273877315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45934.20273877315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45934.20273877315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45934.20273877315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45934.20273877315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45934.20273877315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45934.20273877315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45934.20273877315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45934.20273877315</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45934.20273877315</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45934.20273877315</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45934.20273877315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45934.20273877315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45934.20273877315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45934.20273877315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45934.20273877315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45934.20273877315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45934.20273877315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45934.20273877315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45934.20273877315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45934.20273877315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45934.20273877315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45934.20273877315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45934.20273877315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45934.20273877315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45934.20273877315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45934.20273877315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45934.20273877315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45934.20273877315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45934.20273877315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45934.20273877315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45934.20273877315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45934.20273877315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45934.20273877315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45934.20273877315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45934.20273877315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45934.20273877315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45934.20273877315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45934.20273877315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45934.20273877315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45934.20273877315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45934.20273877315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45934.20273877315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45934.20273877315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45934.20273877315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45934.20273877315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45934.20273877315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45934.20273877315</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45934.20273877315</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45934.20273877315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45934.20273877315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45934.20273877315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45934.20273877315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45934.20273877315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45934.20273877315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45934.20273877315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45934.20273877315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45934.20273877315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45934.20273877315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45934.20273877315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45934.20273877315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45934.20273877315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45934.20273877315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45934.20273877315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45934.20273877315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45934.20273877315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45934.20273877315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45934.20273877315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45934.20273877315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45934.20273877315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45934.20273877315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45934.20273877315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45934.20273877315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45934.20273877315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45934.20273877315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45934.20273877315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45934.20273877315</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45934.20273877315</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45934.20273877315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45934.20273877315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45934.20273877315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45934.20273877315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45934.20273877315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45934.20273877315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45934.20273877315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45934.20273877315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45934.20273877315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45934.20273877315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45934.20273877315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45934.20273877315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45934.20273877315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45934.20273877315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45934.20273877315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45934.20273877315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45934.20273877315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45934.20273877315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45934.20273877315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45934.20273877315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45934.20273877315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45934.20273877315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45934.20273877315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45934.20273877315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45934.20273877315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45934.20273877315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45934.20273877315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45934.20273877315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45934.20273877315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45934.20273877315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45934.20273877315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45934.20273877315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45934.20273877315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45934.20273877315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45934.20273877315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45934.20273877315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45934.20273877315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45934.20273877315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45934.20273877315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45934.20273877315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45934.20273877315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45934.20273877315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45934.20273877315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45934.20273877315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45934.20273877315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45934.20273877315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45934.20273877315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45934.20273877315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45934.20273877315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45934.20273877315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45934.20273877315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45934.20273877315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45934.20273877315</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45934.20273877315</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0.32176655092916917</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7.429891550928005</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1.3840929398138542</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0.49741469907894498</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0.28213692129793344</v>
      </c>
      <c r="H6" s="140">
        <v>45933.858310185184</v>
      </c>
      <c r="I6" s="137" t="str">
        <f>IFERROR(VLOOKUP(D6,DB!A:F,6,0),"")</f>
        <v>SCECO</v>
      </c>
      <c r="J6" s="137" t="str">
        <f>IFERROR(VLOOKUP(D6,DB!A:G,7,0),"")</f>
        <v>Weak</v>
      </c>
      <c r="K6" s="137" t="s">
        <v>39083</v>
      </c>
      <c r="L6" s="137" t="str">
        <f>IFERROR(VLOOKUP(D6,DB!A:I,9,0),"")</f>
        <v>Latis</v>
      </c>
      <c r="M6" s="137"/>
    </row>
    <row r="7" spans="1:16383" ht="31.5" customHeight="1">
      <c r="A7" s="137" t="s">
        <v>39084</v>
      </c>
      <c r="B7" s="137" t="str">
        <f>IFERROR(VLOOKUP(D7,DB!A:K,11,0),"")</f>
        <v>R6</v>
      </c>
      <c r="C7" s="137">
        <v>1</v>
      </c>
      <c r="D7" s="137" t="s">
        <v>35346</v>
      </c>
      <c r="E7" s="137" t="s">
        <v>38964</v>
      </c>
      <c r="F7" s="140">
        <v>45934.196018518516</v>
      </c>
      <c r="G7" s="139">
        <f ca="1">IFERROR(NOW()-F7,"-")</f>
        <v>6.7202546342741698E-3</v>
      </c>
      <c r="H7" s="140">
        <v>45934.166435185187</v>
      </c>
      <c r="I7" s="137" t="str">
        <f>IFERROR(VLOOKUP(D7,DB!A:F,6,0),"")</f>
        <v>SCECO</v>
      </c>
      <c r="J7" s="137" t="str">
        <f>IFERROR(VLOOKUP(D7,DB!A:G,7,0),"")</f>
        <v>Dead</v>
      </c>
      <c r="K7" s="137" t="s">
        <v>39085</v>
      </c>
      <c r="L7" s="137" t="str">
        <f>IFERROR(VLOOKUP(D7,DB!A:I,9,0),"")</f>
        <v>Latis</v>
      </c>
      <c r="M7" s="137"/>
    </row>
    <row r="8" spans="1:16383" ht="31.5" customHeight="1">
      <c r="A8" s="121"/>
      <c r="B8" s="137" t="str">
        <f>IFERROR(VLOOKUP(D8,DB!A:K,11,0),"")</f>
        <v/>
      </c>
      <c r="C8" s="137"/>
      <c r="D8" s="137"/>
      <c r="E8" s="137"/>
      <c r="F8" s="137"/>
      <c r="G8" s="139">
        <f ca="1">IFERROR(NOW()-F8,"-")</f>
        <v>45934.20273877315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45934.20273877315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45934.20273877315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45934.20273877315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45934.20273877315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45934.20273877315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45934.20273877315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45934.20273877315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45934.20273877315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45934.20273877315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45934.20273877315</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45934.20273877315</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45934.20273877315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45934.20273877315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45934.20273877315</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45934.20273877315</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45934.20273877315</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45934.20273877315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45934.20273877315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45934.20273877315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45934.20273877315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45934.20273877315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45934.20273877315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45934.20273877315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45934.20273877315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45934.20273877315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45934.20273877315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45934.20273877315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45934.20273877315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45934.20273877315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45934.20273877315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45934.20273877315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45934.20273877315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45934.20273877315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45934.20273877315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45934.20273877315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45934.20273877315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45934.20273877315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45934.20273877315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45934.20273877315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45934.20273877315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45934.20273877315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45934.20273877315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45934.20273877315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45934.20273877315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45934.20273877315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45934.20273877315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45934.20273877315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45934.20273877315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45934.20273877315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45934.20273877315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45934.20273877315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45934.20273877315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45934.20273877315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45934.20273877315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45934.20273877315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45934.20273877315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45934.20273877315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45934.20273877315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45934.20273877315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45934.20273877315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45934.20273877315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45934.20273877315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45934.20273877315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45934.20273877315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45934.20273877315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45934.20273877315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45934.20273877315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45934.20273877315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45934.20273877315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45934.20273877315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45934.20273877315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45934.20273877315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45934.20273877315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45934.20273877315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45934.20273877315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45934.20273877315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45934.20273877315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45934.20273877315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45934.20273877315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45934.20273877315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45934.20273877315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45934.20273877315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45934.20273877315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45934.20273877315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45934.20273877315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45934.20273877315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45934.20273877315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45934.20273877315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45934.20273877315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45934.20273877315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45934.20273877315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45934.20273877315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45934.20273877315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45934.20273877315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45934.20273877315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45934.20273877315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45934.20273877315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45934.20273877315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45934.20273877315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45934.20273877315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45934.20273877315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45934.20273877315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45934.20273877315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45934.20273877315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45934.20273877315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45934.20273877315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45934.20273877315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45934.20273877315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45934.20273877315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45934.20273877315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45934.20273877315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45934.20273877315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45934.20273877315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45934.20273877315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45934.20273877315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45934.20273877315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45934.20273877315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45934.20273877315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45934.20273877315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45934.20273877315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45934.20273877315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45934.20273877315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45934.20273877315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45934.20273877315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45934.20273877315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45934.20273877315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45934.20273877315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45934.20273877315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45934.20273877315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45934.20273877315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45934.20273877315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45934.20273877315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45934.20273877315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45934.20273877315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45934.20273877315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45934.20273877315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45934.20273877315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45934.20273877315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45934.20273877315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45934.20273877315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45934.20273877315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45934.20273877315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45934.20273877315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45934.20273877315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45934.20273877315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45934.20273877315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45934.20273877315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45934.20273877315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45934.20273877315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45934.20273877315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45934.20273877315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45934.20273877315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45934.20273877315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45934.20273877315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45934.20273877315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45934.20273877315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45934.20273877315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45934.20273877315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45934.20273877315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45934.20273877315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45934.20273877315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45934.20273877315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45934.20273877315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45934.20273877315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45934.20273877315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45934.20273877315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45934.20273877315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45934.20273877315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45934.20273877315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45934.20273877315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45934.20273877315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45934.20273877315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45934.20273877315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45934.20273877315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45934.20273877315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45934.20273877315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45934.20273877315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45934.20273877315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45934.20273877315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45934.20273877315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45934.20273877315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45934.20273877315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45934.20273877315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45934.20273877315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45934.20273877315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45934.20273877315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45934.20273877315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45934.20273877315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45934.20273877315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45934.20273877315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45934.20273877315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45934.20273877315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45934.20273877315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45934.20273877315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45934.20273877315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45934.20273877315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45934.20273877315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45934.20273877315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45934.20273877315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45934.20273877315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45934.20273877315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45934.20273877315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45934.20273877315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45934.20273877315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45934.20273877315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45934.20273877315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45934.20273877315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45934.20273877315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45934.20273877315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45934.20273877315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45934.20273877315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45934.20273877315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45934.20273877315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45934.20273877315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45934.20273877315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45934.20273877315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45934.20273877315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45934.20273877315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45934.20273877315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45934.20273877315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45934.20273877315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45934.20273877315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45934.20273877315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45934.20273877315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45934.20273877315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45934.20273877315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45934.20273877315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45934.20273877315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45934.20273877315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45934.20273877315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45934.20273877315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45934.20273877315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45934.20273877315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45934.20273877315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45934.20273877315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45934.20273877315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45934.20273877315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45934.20273877315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45934.20273877315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45934.20273877315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45934.20273877315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45934.20273877315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45934.20273877315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45934.20273877315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45934.20273877315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45934.20273877315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45934.20273877315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45934.20273877315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45934.20273877315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45934.20273877315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45934.20273877315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45934.20273877315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45934.20273877315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45934.20273877315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45934.20273877315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45934.20273877315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45934.20273877315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45934.20273877315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45934.20273877315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45934.20273877315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45934.20273877315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45934.20273877315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45934.20273877315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45934.20273877315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45934.20273877315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45934.20273877315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45934.20273877315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45934.20273877315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45934.20273877315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45934.20273877315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45934.20273877315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45934.20273877315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45934.20273877315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45934.20273877315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45934.20273877315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45934.20273877315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45934.20273877315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45934.20273877315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45934.20273877315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45934.20273877315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45934.20273877315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45934.20273877315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45934.20273877315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45934.20273877315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45934.20273877315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45934.20273877315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45934.20273877315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45934.20273877315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45934.20273877315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45934.20273877315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45934.20273877315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45934.20273877315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45934.20273877315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45934.20273877315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45934.20273877315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45934.20273877315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45934.20273877315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45934.20273877315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45934.20273877315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45934.20273877315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45934.20273877315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45934.20273877315</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8: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2025-10-04T01:53:17Z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